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l01\24_地域活性化雇用創造プロジェクト\令和5年度\2-A4高度人材育成支援事業_西\99.管理\07.R6_作成中★\様式_R6\"/>
    </mc:Choice>
  </mc:AlternateContent>
  <bookViews>
    <workbookView xWindow="-15" yWindow="30" windowWidth="20505" windowHeight="5385" tabRatio="751"/>
  </bookViews>
  <sheets>
    <sheet name="様式１・経費明細" sheetId="10" r:id="rId1"/>
    <sheet name="様式１・費目別" sheetId="11" r:id="rId2"/>
    <sheet name="様式３・経費明細" sheetId="12" r:id="rId3"/>
    <sheet name="様式３・費目別" sheetId="13" r:id="rId4"/>
    <sheet name="様式７・経費明細" sheetId="1" r:id="rId5"/>
    <sheet name="様式７・費目別" sheetId="9" r:id="rId6"/>
  </sheets>
  <definedNames>
    <definedName name="OLE_LINK2" localSheetId="1">様式１・費目別!$A$23</definedName>
    <definedName name="OLE_LINK4" localSheetId="1">様式１・費目別!$A$45</definedName>
    <definedName name="_xlnm.Print_Area" localSheetId="0">様式１・経費明細!$A$1:$E$23</definedName>
    <definedName name="_xlnm.Print_Area" localSheetId="1">様式１・費目別!$A$1:$J$49</definedName>
    <definedName name="_xlnm.Print_Area" localSheetId="2">様式３・経費明細!$A$1:$E$22</definedName>
    <definedName name="_xlnm.Print_Area" localSheetId="3">様式３・費目別!$A:$J</definedName>
    <definedName name="_xlnm.Print_Area" localSheetId="4">様式７・経費明細!$A$1:$E$31</definedName>
    <definedName name="_xlnm.Print_Area" localSheetId="5">様式７・費目別!$A:$J</definedName>
  </definedNames>
  <calcPr calcId="162913"/>
</workbook>
</file>

<file path=xl/calcChain.xml><?xml version="1.0" encoding="utf-8"?>
<calcChain xmlns="http://schemas.openxmlformats.org/spreadsheetml/2006/main">
  <c r="D22" i="10" l="1"/>
  <c r="D21" i="10"/>
  <c r="D20" i="10"/>
  <c r="C24" i="1" l="1"/>
  <c r="D24" i="1" s="1"/>
  <c r="B24" i="1"/>
  <c r="I39" i="13" l="1"/>
  <c r="I42" i="13" s="1"/>
  <c r="G39" i="13"/>
  <c r="J39" i="13" s="1"/>
  <c r="J42" i="13" s="1"/>
  <c r="J35" i="13"/>
  <c r="F35" i="13"/>
  <c r="I35" i="13" s="1"/>
  <c r="J34" i="13"/>
  <c r="J36" i="13" s="1"/>
  <c r="F34" i="13"/>
  <c r="I34" i="13" s="1"/>
  <c r="I36" i="13" s="1"/>
  <c r="J30" i="13"/>
  <c r="F30" i="13"/>
  <c r="I30" i="13" s="1"/>
  <c r="J29" i="13"/>
  <c r="F29" i="13"/>
  <c r="I29" i="13" s="1"/>
  <c r="I36" i="9"/>
  <c r="I39" i="9" s="1"/>
  <c r="B26" i="1" s="1"/>
  <c r="G36" i="9"/>
  <c r="J36" i="9" s="1"/>
  <c r="J39" i="9" s="1"/>
  <c r="C26" i="1" s="1"/>
  <c r="D26" i="1" s="1"/>
  <c r="J32" i="9"/>
  <c r="F32" i="9"/>
  <c r="I32" i="9" s="1"/>
  <c r="J31" i="9"/>
  <c r="J33" i="9" s="1"/>
  <c r="C25" i="1" s="1"/>
  <c r="F31" i="9"/>
  <c r="I31" i="9" s="1"/>
  <c r="J27" i="9"/>
  <c r="F27" i="9"/>
  <c r="I27" i="9" s="1"/>
  <c r="J26" i="9"/>
  <c r="J28" i="9" s="1"/>
  <c r="I26" i="9"/>
  <c r="I28" i="9" s="1"/>
  <c r="F26" i="9"/>
  <c r="I15" i="9"/>
  <c r="I18" i="9" s="1"/>
  <c r="G15" i="9"/>
  <c r="J15" i="9" s="1"/>
  <c r="J18" i="9" s="1"/>
  <c r="J11" i="9"/>
  <c r="J12" i="9" s="1"/>
  <c r="F11" i="9"/>
  <c r="I11" i="9" s="1"/>
  <c r="J10" i="9"/>
  <c r="F10" i="9"/>
  <c r="I10" i="9"/>
  <c r="I12" i="9" s="1"/>
  <c r="J6" i="9"/>
  <c r="F6" i="9"/>
  <c r="I6" i="9" s="1"/>
  <c r="J5" i="9"/>
  <c r="J7" i="9" s="1"/>
  <c r="F5" i="9"/>
  <c r="I5" i="9" s="1"/>
  <c r="I18" i="13"/>
  <c r="I21" i="13" s="1"/>
  <c r="G18" i="13"/>
  <c r="J18" i="13" s="1"/>
  <c r="J21" i="13" s="1"/>
  <c r="J14" i="13"/>
  <c r="F14" i="13"/>
  <c r="I14" i="13" s="1"/>
  <c r="J13" i="13"/>
  <c r="F13" i="13"/>
  <c r="I13" i="13"/>
  <c r="J9" i="13"/>
  <c r="F9" i="13"/>
  <c r="I9" i="13" s="1"/>
  <c r="J8" i="13"/>
  <c r="F8" i="13"/>
  <c r="I8" i="13" s="1"/>
  <c r="G18" i="11"/>
  <c r="J18" i="11" s="1"/>
  <c r="J21" i="11" s="1"/>
  <c r="I18" i="11"/>
  <c r="I21" i="11" s="1"/>
  <c r="J14" i="11"/>
  <c r="F14" i="11"/>
  <c r="I14" i="11" s="1"/>
  <c r="J13" i="11"/>
  <c r="F13" i="11"/>
  <c r="I13" i="11" s="1"/>
  <c r="J9" i="11"/>
  <c r="F9" i="11"/>
  <c r="I9" i="11" s="1"/>
  <c r="J8" i="11"/>
  <c r="F8" i="11"/>
  <c r="I8" i="11" s="1"/>
  <c r="G39" i="11"/>
  <c r="J39" i="11" s="1"/>
  <c r="J42" i="11" s="1"/>
  <c r="C22" i="10" s="1"/>
  <c r="F35" i="11"/>
  <c r="I35" i="11" s="1"/>
  <c r="F34" i="11"/>
  <c r="I34" i="11" s="1"/>
  <c r="F30" i="11"/>
  <c r="I30" i="11" s="1"/>
  <c r="F29" i="11"/>
  <c r="I29" i="11" s="1"/>
  <c r="I31" i="11" s="1"/>
  <c r="B20" i="10" s="1"/>
  <c r="I39" i="11"/>
  <c r="I42" i="11" s="1"/>
  <c r="B22" i="10" s="1"/>
  <c r="J35" i="11"/>
  <c r="J34" i="11"/>
  <c r="J30" i="11"/>
  <c r="J29" i="11"/>
  <c r="I33" i="9" l="1"/>
  <c r="B25" i="1" s="1"/>
  <c r="I7" i="9"/>
  <c r="J10" i="13"/>
  <c r="I10" i="13"/>
  <c r="I15" i="13"/>
  <c r="I36" i="11"/>
  <c r="B21" i="10" s="1"/>
  <c r="J31" i="11"/>
  <c r="C20" i="10" s="1"/>
  <c r="J36" i="11"/>
  <c r="C21" i="10" s="1"/>
  <c r="J10" i="11"/>
  <c r="C6" i="1" s="1"/>
  <c r="B8" i="10"/>
  <c r="B8" i="1"/>
  <c r="B8" i="12"/>
  <c r="C8" i="10"/>
  <c r="D8" i="10" s="1"/>
  <c r="C8" i="1"/>
  <c r="D8" i="1" s="1"/>
  <c r="C8" i="12"/>
  <c r="D8" i="12" s="1"/>
  <c r="C6" i="10"/>
  <c r="D6" i="10" s="1"/>
  <c r="C6" i="12"/>
  <c r="I10" i="11"/>
  <c r="C17" i="12"/>
  <c r="D17" i="12" s="1"/>
  <c r="C17" i="1"/>
  <c r="D17" i="1" s="1"/>
  <c r="B17" i="1"/>
  <c r="B17" i="12"/>
  <c r="B16" i="12"/>
  <c r="B16" i="1"/>
  <c r="C16" i="1"/>
  <c r="D16" i="1" s="1"/>
  <c r="C16" i="12"/>
  <c r="D16" i="12" s="1"/>
  <c r="J31" i="13"/>
  <c r="J15" i="13"/>
  <c r="B27" i="1"/>
  <c r="D25" i="1"/>
  <c r="C27" i="1"/>
  <c r="D27" i="1" s="1"/>
  <c r="J15" i="11"/>
  <c r="I15" i="11"/>
  <c r="D23" i="10"/>
  <c r="B23" i="10"/>
  <c r="I31" i="13"/>
  <c r="C23" i="10"/>
  <c r="B7" i="10" l="1"/>
  <c r="B7" i="1"/>
  <c r="B7" i="12"/>
  <c r="C7" i="10"/>
  <c r="D7" i="10" s="1"/>
  <c r="C7" i="12"/>
  <c r="D7" i="12" s="1"/>
  <c r="C7" i="1"/>
  <c r="D7" i="1" s="1"/>
  <c r="B6" i="10"/>
  <c r="B9" i="10" s="1"/>
  <c r="B6" i="12"/>
  <c r="B9" i="12" s="1"/>
  <c r="B6" i="1"/>
  <c r="D6" i="1"/>
  <c r="D6" i="12"/>
  <c r="B15" i="12"/>
  <c r="B18" i="12" s="1"/>
  <c r="B15" i="1"/>
  <c r="B18" i="1" s="1"/>
  <c r="C15" i="12"/>
  <c r="C15" i="1"/>
  <c r="C9" i="12" l="1"/>
  <c r="D9" i="12" s="1"/>
  <c r="C9" i="10"/>
  <c r="D9" i="10" s="1"/>
  <c r="C9" i="1"/>
  <c r="D9" i="1" s="1"/>
  <c r="B9" i="1"/>
  <c r="D15" i="12"/>
  <c r="C18" i="12"/>
  <c r="D18" i="12" s="1"/>
  <c r="C18" i="1"/>
  <c r="D18" i="1" s="1"/>
  <c r="D15" i="1"/>
</calcChain>
</file>

<file path=xl/sharedStrings.xml><?xml version="1.0" encoding="utf-8"?>
<sst xmlns="http://schemas.openxmlformats.org/spreadsheetml/2006/main" count="367" uniqueCount="75">
  <si>
    <t>経費区分</t>
  </si>
  <si>
    <t>補助事業に要する経費</t>
  </si>
  <si>
    <t>明細</t>
    <rPh sb="0" eb="2">
      <t>メイサイ</t>
    </rPh>
    <phoneticPr fontId="1"/>
  </si>
  <si>
    <t>経費区分</t>
    <rPh sb="0" eb="2">
      <t>ケイヒ</t>
    </rPh>
    <rPh sb="2" eb="4">
      <t>クブン</t>
    </rPh>
    <phoneticPr fontId="1"/>
  </si>
  <si>
    <t>数量</t>
    <rPh sb="0" eb="2">
      <t>スウリョウ</t>
    </rPh>
    <phoneticPr fontId="1"/>
  </si>
  <si>
    <t>補助事業に要する経費　
単価×数量（税抜）</t>
    <rPh sb="12" eb="14">
      <t>タンカ</t>
    </rPh>
    <rPh sb="15" eb="17">
      <t>スウリョウ</t>
    </rPh>
    <phoneticPr fontId="1"/>
  </si>
  <si>
    <t>(消費税込)</t>
    <rPh sb="1" eb="4">
      <t>ショウヒゼイ</t>
    </rPh>
    <rPh sb="4" eb="5">
      <t>コミ</t>
    </rPh>
    <phoneticPr fontId="1"/>
  </si>
  <si>
    <t>補助事業に要する経費　
単価×数量（税込）</t>
    <rPh sb="12" eb="14">
      <t>タンカ</t>
    </rPh>
    <rPh sb="15" eb="17">
      <t>スウリョウ</t>
    </rPh>
    <rPh sb="19" eb="20">
      <t>コミ</t>
    </rPh>
    <phoneticPr fontId="1"/>
  </si>
  <si>
    <t>支払年月日</t>
    <rPh sb="0" eb="2">
      <t>シハライ</t>
    </rPh>
    <rPh sb="2" eb="5">
      <t>ネンガッピ</t>
    </rPh>
    <phoneticPr fontId="1"/>
  </si>
  <si>
    <t>支払先名</t>
    <rPh sb="0" eb="2">
      <t>シハライ</t>
    </rPh>
    <rPh sb="2" eb="3">
      <t>サキ</t>
    </rPh>
    <rPh sb="3" eb="4">
      <t>メイ</t>
    </rPh>
    <phoneticPr fontId="1"/>
  </si>
  <si>
    <t>Ａ（消費税抜）</t>
    <phoneticPr fontId="1"/>
  </si>
  <si>
    <t>【経費明細表】交付決定額</t>
    <rPh sb="7" eb="9">
      <t>コウフ</t>
    </rPh>
    <rPh sb="9" eb="11">
      <t>ケッテイ</t>
    </rPh>
    <rPh sb="11" eb="12">
      <t>ガク</t>
    </rPh>
    <phoneticPr fontId="1"/>
  </si>
  <si>
    <t>様式第７号（別紙２-１）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</si>
  <si>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Ａ（消費税抜）</t>
    <phoneticPr fontId="1"/>
  </si>
  <si>
    <t>様式第１号（別紙２-２）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</si>
  <si>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様式第３号（別紙２-１）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</si>
  <si>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単価（税抜）</t>
    <rPh sb="0" eb="2">
      <t>タンカ</t>
    </rPh>
    <phoneticPr fontId="1"/>
  </si>
  <si>
    <t>単価（税込）</t>
    <rPh sb="0" eb="2">
      <t>タンカ</t>
    </rPh>
    <rPh sb="4" eb="5">
      <t>コミ</t>
    </rPh>
    <phoneticPr fontId="1"/>
  </si>
  <si>
    <t>様式第３号（別紙２-２）</t>
    <rPh sb="0" eb="2">
      <t>ヨウシキ</t>
    </rPh>
    <rPh sb="2" eb="3">
      <t>ダイ</t>
    </rPh>
    <rPh sb="4" eb="5">
      <t>ゴウ</t>
    </rPh>
    <phoneticPr fontId="1"/>
  </si>
  <si>
    <t>様式第７号（別紙２-２）</t>
    <rPh sb="0" eb="2">
      <t>ヨウシキ</t>
    </rPh>
    <rPh sb="2" eb="3">
      <t>ダイ</t>
    </rPh>
    <rPh sb="4" eb="5">
      <t>ゴウ</t>
    </rPh>
    <phoneticPr fontId="2"/>
  </si>
  <si>
    <t>合計</t>
    <rPh sb="0" eb="2">
      <t>ゴウケイ</t>
    </rPh>
    <phoneticPr fontId="3"/>
  </si>
  <si>
    <t>申請日</t>
    <rPh sb="0" eb="2">
      <t>シンセイ</t>
    </rPh>
    <rPh sb="2" eb="3">
      <t>ビ</t>
    </rPh>
    <phoneticPr fontId="3"/>
  </si>
  <si>
    <t>事業完了日</t>
    <rPh sb="0" eb="2">
      <t>ジギョウ</t>
    </rPh>
    <rPh sb="2" eb="5">
      <t>カンリョウビ</t>
    </rPh>
    <phoneticPr fontId="3"/>
  </si>
  <si>
    <t>内容</t>
    <rPh sb="0" eb="2">
      <t>ナイヨウ</t>
    </rPh>
    <phoneticPr fontId="3"/>
  </si>
  <si>
    <t>【補助対象経費】</t>
    <rPh sb="1" eb="3">
      <t>ホジョ</t>
    </rPh>
    <rPh sb="3" eb="5">
      <t>タイショウ</t>
    </rPh>
    <rPh sb="5" eb="7">
      <t>ケイヒ</t>
    </rPh>
    <phoneticPr fontId="3"/>
  </si>
  <si>
    <t>様式第１号（別紙２-１）</t>
    <phoneticPr fontId="3"/>
  </si>
  <si>
    <t>研修日程</t>
    <rPh sb="0" eb="2">
      <t>ケンシュウ</t>
    </rPh>
    <rPh sb="2" eb="4">
      <t>ニッテイ</t>
    </rPh>
    <phoneticPr fontId="3"/>
  </si>
  <si>
    <t>社内研修費</t>
    <rPh sb="0" eb="2">
      <t>シャナイ</t>
    </rPh>
    <rPh sb="2" eb="4">
      <t>ケンシュウ</t>
    </rPh>
    <rPh sb="4" eb="5">
      <t>ヒ</t>
    </rPh>
    <phoneticPr fontId="3"/>
  </si>
  <si>
    <t>社外研修費</t>
    <rPh sb="0" eb="2">
      <t>シャガイ</t>
    </rPh>
    <rPh sb="2" eb="4">
      <t>ケンシュウ</t>
    </rPh>
    <rPh sb="4" eb="5">
      <t>ヒ</t>
    </rPh>
    <phoneticPr fontId="3"/>
  </si>
  <si>
    <t>旅費</t>
    <rPh sb="0" eb="2">
      <t>リョヒ</t>
    </rPh>
    <phoneticPr fontId="3"/>
  </si>
  <si>
    <t>講師謝金</t>
    <rPh sb="0" eb="2">
      <t>コウシ</t>
    </rPh>
    <rPh sb="2" eb="4">
      <t>シャキン</t>
    </rPh>
    <phoneticPr fontId="3"/>
  </si>
  <si>
    <t>教材費</t>
    <rPh sb="0" eb="3">
      <t>キョウザイヒ</t>
    </rPh>
    <phoneticPr fontId="3"/>
  </si>
  <si>
    <t>教材費</t>
    <rPh sb="0" eb="3">
      <t>キョウザイヒ</t>
    </rPh>
    <phoneticPr fontId="1"/>
  </si>
  <si>
    <t>受講料</t>
    <rPh sb="0" eb="3">
      <t>ジュコウリョウ</t>
    </rPh>
    <phoneticPr fontId="1"/>
  </si>
  <si>
    <t>・社外において研修を受けるための受講料、教材費</t>
    <phoneticPr fontId="3"/>
  </si>
  <si>
    <t>社内研修費計</t>
    <rPh sb="0" eb="2">
      <t>シャナイ</t>
    </rPh>
    <rPh sb="2" eb="4">
      <t>ケンシュウ</t>
    </rPh>
    <rPh sb="4" eb="5">
      <t>ヒ</t>
    </rPh>
    <rPh sb="5" eb="6">
      <t>ケイ</t>
    </rPh>
    <phoneticPr fontId="3"/>
  </si>
  <si>
    <t>社外研修費計</t>
    <rPh sb="0" eb="2">
      <t>シャガイ</t>
    </rPh>
    <rPh sb="2" eb="4">
      <t>ケンシュウ</t>
    </rPh>
    <rPh sb="4" eb="5">
      <t>ヒ</t>
    </rPh>
    <rPh sb="5" eb="6">
      <t>ケイ</t>
    </rPh>
    <phoneticPr fontId="3"/>
  </si>
  <si>
    <t>旅費計</t>
    <rPh sb="0" eb="2">
      <t>リョヒ</t>
    </rPh>
    <rPh sb="2" eb="3">
      <t>ケイ</t>
    </rPh>
    <phoneticPr fontId="3"/>
  </si>
  <si>
    <t>社内研修計</t>
    <rPh sb="0" eb="2">
      <t>シャナイ</t>
    </rPh>
    <rPh sb="2" eb="4">
      <t>ケンシュウ</t>
    </rPh>
    <rPh sb="4" eb="5">
      <t>ケイ</t>
    </rPh>
    <phoneticPr fontId="3"/>
  </si>
  <si>
    <t>社外研修計</t>
    <rPh sb="0" eb="2">
      <t>シャガイ</t>
    </rPh>
    <rPh sb="2" eb="4">
      <t>ケンシュウ</t>
    </rPh>
    <rPh sb="4" eb="5">
      <t>ケイ</t>
    </rPh>
    <phoneticPr fontId="3"/>
  </si>
  <si>
    <t>株式会社ＸＸＸＸ</t>
    <rPh sb="0" eb="4">
      <t>カブシキガイシャ</t>
    </rPh>
    <phoneticPr fontId="3"/>
  </si>
  <si>
    <t>変更申請用</t>
    <rPh sb="0" eb="2">
      <t>ヘンコウ</t>
    </rPh>
    <rPh sb="2" eb="5">
      <t>シンセイヨウ</t>
    </rPh>
    <phoneticPr fontId="1"/>
  </si>
  <si>
    <t>交付申請用</t>
    <rPh sb="0" eb="2">
      <t>コウフ</t>
    </rPh>
    <rPh sb="2" eb="5">
      <t>シンセイヨウ</t>
    </rPh>
    <phoneticPr fontId="1"/>
  </si>
  <si>
    <t>実績報告用</t>
    <rPh sb="0" eb="4">
      <t>ジッセキホウコク</t>
    </rPh>
    <rPh sb="4" eb="5">
      <t>ヨウ</t>
    </rPh>
    <phoneticPr fontId="1"/>
  </si>
  <si>
    <t>補助金交付申請額
Ａ×1/2
（消費税抜）</t>
    <rPh sb="5" eb="7">
      <t>シンセイ</t>
    </rPh>
    <rPh sb="7" eb="8">
      <t>ガク</t>
    </rPh>
    <phoneticPr fontId="1"/>
  </si>
  <si>
    <r>
      <t>（注１）補助金交付申請額は、</t>
    </r>
    <r>
      <rPr>
        <u/>
        <sz val="11"/>
        <color indexed="10"/>
        <rFont val="Meiryo UI"/>
        <family val="3"/>
        <charset val="128"/>
      </rPr>
      <t>補助対象経費合計の1/2以内とし、10</t>
    </r>
    <r>
      <rPr>
        <u/>
        <sz val="11"/>
        <color indexed="10"/>
        <rFont val="Meiryo UI"/>
        <family val="3"/>
        <charset val="128"/>
      </rPr>
      <t>万円</t>
    </r>
    <r>
      <rPr>
        <u/>
        <sz val="11"/>
        <color indexed="10"/>
        <rFont val="Meiryo UI"/>
        <family val="3"/>
        <charset val="128"/>
      </rPr>
      <t>を限度</t>
    </r>
    <r>
      <rPr>
        <sz val="11"/>
        <rFont val="Meiryo UI"/>
        <family val="3"/>
        <charset val="128"/>
      </rPr>
      <t>とします。</t>
    </r>
    <phoneticPr fontId="3"/>
  </si>
  <si>
    <t>講師旅費</t>
    <rPh sb="0" eb="2">
      <t>コウシ</t>
    </rPh>
    <rPh sb="2" eb="4">
      <t>リョヒ</t>
    </rPh>
    <phoneticPr fontId="3"/>
  </si>
  <si>
    <t>（注2）
（注3）</t>
    <rPh sb="1" eb="2">
      <t>チュウ</t>
    </rPh>
    <rPh sb="6" eb="7">
      <t>チュウ</t>
    </rPh>
    <phoneticPr fontId="3"/>
  </si>
  <si>
    <t>補助金交付決定額
Ａ×1/2
（消費税抜）</t>
    <rPh sb="5" eb="7">
      <t>ケッテイ</t>
    </rPh>
    <rPh sb="7" eb="8">
      <t>ガク</t>
    </rPh>
    <phoneticPr fontId="1"/>
  </si>
  <si>
    <t>補助金変更申請額
Ａ×1/2
（消費税抜）</t>
    <rPh sb="3" eb="5">
      <t>ヘンコウ</t>
    </rPh>
    <rPh sb="5" eb="7">
      <t>シンセイ</t>
    </rPh>
    <rPh sb="7" eb="8">
      <t>ガク</t>
    </rPh>
    <phoneticPr fontId="1"/>
  </si>
  <si>
    <t>補助金変更決定額
Ａ×1/2
（消費税抜）</t>
    <rPh sb="3" eb="5">
      <t>ヘンコウ</t>
    </rPh>
    <rPh sb="5" eb="7">
      <t>ケッテイ</t>
    </rPh>
    <rPh sb="7" eb="8">
      <t>ガク</t>
    </rPh>
    <phoneticPr fontId="1"/>
  </si>
  <si>
    <t>補助金確定額
Ａ×1/2
（消費税抜）</t>
    <rPh sb="3" eb="5">
      <t>カクテイ</t>
    </rPh>
    <rPh sb="5" eb="6">
      <t>ガク</t>
    </rPh>
    <phoneticPr fontId="1"/>
  </si>
  <si>
    <t>＊＊鉄道株式会社</t>
    <rPh sb="2" eb="4">
      <t>テツドウ</t>
    </rPh>
    <rPh sb="4" eb="6">
      <t>カブシキ</t>
    </rPh>
    <rPh sb="6" eb="8">
      <t>カイシャ</t>
    </rPh>
    <phoneticPr fontId="3"/>
  </si>
  <si>
    <t>○○駅⇔XX駅</t>
    <rPh sb="2" eb="3">
      <t>エキ</t>
    </rPh>
    <rPh sb="6" eb="7">
      <t>エキ</t>
    </rPh>
    <phoneticPr fontId="3"/>
  </si>
  <si>
    <t>・社内研修の場合の、外部講師等の交通費</t>
    <rPh sb="10" eb="12">
      <t>ガイブ</t>
    </rPh>
    <phoneticPr fontId="3"/>
  </si>
  <si>
    <t>（研修受講者の交通費は補助対象外）</t>
    <rPh sb="11" eb="15">
      <t>ホジョタイショウ</t>
    </rPh>
    <rPh sb="15" eb="16">
      <t>ガイ</t>
    </rPh>
    <phoneticPr fontId="3"/>
  </si>
  <si>
    <t>R5.8.10~R5.9.20</t>
    <phoneticPr fontId="3"/>
  </si>
  <si>
    <t>【経費明細表】補助金交付申請額</t>
    <phoneticPr fontId="1"/>
  </si>
  <si>
    <t>【費目別支出明細書】補助金交付申請額</t>
    <rPh sb="1" eb="3">
      <t>ヒモク</t>
    </rPh>
    <rPh sb="3" eb="4">
      <t>ベツ</t>
    </rPh>
    <rPh sb="4" eb="6">
      <t>シシュツ</t>
    </rPh>
    <rPh sb="6" eb="9">
      <t>メイサイショ</t>
    </rPh>
    <rPh sb="10" eb="12">
      <t>ホジョ</t>
    </rPh>
    <rPh sb="15" eb="17">
      <t>シンセイ</t>
    </rPh>
    <rPh sb="17" eb="18">
      <t>ガク</t>
    </rPh>
    <phoneticPr fontId="1"/>
  </si>
  <si>
    <r>
      <t>（注２）上表右下</t>
    </r>
    <r>
      <rPr>
        <u/>
        <sz val="11"/>
        <color rgb="FFFF0000"/>
        <rFont val="Meiryo UI"/>
        <family val="3"/>
        <charset val="128"/>
      </rPr>
      <t>合計額は、千円単位</t>
    </r>
    <r>
      <rPr>
        <sz val="11"/>
        <rFont val="Meiryo UI"/>
        <family val="3"/>
        <charset val="128"/>
      </rPr>
      <t>としてください。（</t>
    </r>
    <r>
      <rPr>
        <u/>
        <sz val="11"/>
        <color rgb="FFFF0000"/>
        <rFont val="Meiryo UI"/>
        <family val="3"/>
        <charset val="128"/>
      </rPr>
      <t>千円未満の端数は切り捨て</t>
    </r>
    <r>
      <rPr>
        <sz val="11"/>
        <rFont val="Meiryo UI"/>
        <family val="3"/>
        <charset val="128"/>
      </rPr>
      <t>）</t>
    </r>
    <rPh sb="4" eb="6">
      <t>ジョウヒョウ</t>
    </rPh>
    <rPh sb="6" eb="8">
      <t>ミギシタ</t>
    </rPh>
    <rPh sb="8" eb="10">
      <t>ゴウケイ</t>
    </rPh>
    <phoneticPr fontId="3"/>
  </si>
  <si>
    <r>
      <t>（注１）補助金変更申請額は、</t>
    </r>
    <r>
      <rPr>
        <u/>
        <sz val="11"/>
        <color indexed="10"/>
        <rFont val="Meiryo UI"/>
        <family val="3"/>
        <charset val="128"/>
      </rPr>
      <t>補助対象経費合計の1/2以内とし、10万円を限度</t>
    </r>
    <r>
      <rPr>
        <sz val="11"/>
        <rFont val="Meiryo UI"/>
        <family val="3"/>
        <charset val="128"/>
      </rPr>
      <t>とします。</t>
    </r>
    <rPh sb="7" eb="9">
      <t>ヘンコウ</t>
    </rPh>
    <phoneticPr fontId="3"/>
  </si>
  <si>
    <t>【経費明細表】実績報告額</t>
    <rPh sb="7" eb="11">
      <t>ジッセキホウコク</t>
    </rPh>
    <rPh sb="11" eb="12">
      <t>ガク</t>
    </rPh>
    <phoneticPr fontId="1"/>
  </si>
  <si>
    <r>
      <t>【経費明細表】変更申請額　</t>
    </r>
    <r>
      <rPr>
        <sz val="14"/>
        <color rgb="FFFF0000"/>
        <rFont val="Meiryo UI"/>
        <family val="3"/>
        <charset val="128"/>
      </rPr>
      <t>（変更申請がない場合は記入不要）</t>
    </r>
    <rPh sb="7" eb="9">
      <t>ヘンコウ</t>
    </rPh>
    <rPh sb="9" eb="12">
      <t>シンセイガク</t>
    </rPh>
    <rPh sb="14" eb="16">
      <t>ヘンコウ</t>
    </rPh>
    <rPh sb="16" eb="18">
      <t>シンセイ</t>
    </rPh>
    <rPh sb="24" eb="26">
      <t>キニュウ</t>
    </rPh>
    <phoneticPr fontId="1"/>
  </si>
  <si>
    <t>研修名等</t>
    <rPh sb="0" eb="2">
      <t>ケンシュウ</t>
    </rPh>
    <rPh sb="2" eb="3">
      <t>メイ</t>
    </rPh>
    <rPh sb="3" eb="4">
      <t>トウ</t>
    </rPh>
    <phoneticPr fontId="3"/>
  </si>
  <si>
    <t>テキスト・DVD等</t>
    <rPh sb="8" eb="9">
      <t>トウ</t>
    </rPh>
    <phoneticPr fontId="3"/>
  </si>
  <si>
    <r>
      <t>【経費明細表】交付決定額　（</t>
    </r>
    <r>
      <rPr>
        <b/>
        <sz val="14"/>
        <color rgb="FFFF0000"/>
        <rFont val="Meiryo UI"/>
        <family val="3"/>
        <charset val="128"/>
      </rPr>
      <t>変更前</t>
    </r>
    <r>
      <rPr>
        <b/>
        <sz val="14"/>
        <rFont val="Meiryo UI"/>
        <family val="3"/>
        <charset val="128"/>
      </rPr>
      <t>）</t>
    </r>
    <rPh sb="7" eb="9">
      <t>コウフ</t>
    </rPh>
    <rPh sb="9" eb="11">
      <t>ケッテイ</t>
    </rPh>
    <rPh sb="11" eb="12">
      <t>ガク</t>
    </rPh>
    <rPh sb="14" eb="16">
      <t>ヘンコウ</t>
    </rPh>
    <rPh sb="16" eb="17">
      <t>マエ</t>
    </rPh>
    <phoneticPr fontId="1"/>
  </si>
  <si>
    <r>
      <t>【経費明細表】変更申請額　（</t>
    </r>
    <r>
      <rPr>
        <b/>
        <sz val="14"/>
        <color rgb="FFFF0000"/>
        <rFont val="Meiryo UI"/>
        <family val="3"/>
        <charset val="128"/>
      </rPr>
      <t>変更後</t>
    </r>
    <r>
      <rPr>
        <b/>
        <sz val="14"/>
        <rFont val="Meiryo UI"/>
        <family val="3"/>
        <charset val="128"/>
      </rPr>
      <t>）</t>
    </r>
    <rPh sb="7" eb="9">
      <t>ヘンコウ</t>
    </rPh>
    <rPh sb="9" eb="12">
      <t>シンセイガク</t>
    </rPh>
    <rPh sb="14" eb="16">
      <t>ヘンコウ</t>
    </rPh>
    <rPh sb="16" eb="17">
      <t>ゴ</t>
    </rPh>
    <phoneticPr fontId="1"/>
  </si>
  <si>
    <t>【記入例】</t>
    <rPh sb="1" eb="3">
      <t>キニュウ</t>
    </rPh>
    <rPh sb="3" eb="4">
      <t>レイ</t>
    </rPh>
    <phoneticPr fontId="3"/>
  </si>
  <si>
    <t>【記入例】　</t>
    <rPh sb="1" eb="3">
      <t>キニュウ</t>
    </rPh>
    <rPh sb="3" eb="4">
      <t>レイ</t>
    </rPh>
    <phoneticPr fontId="3"/>
  </si>
  <si>
    <r>
      <t>【費目別支出明細書】交付決定額　（</t>
    </r>
    <r>
      <rPr>
        <b/>
        <sz val="14"/>
        <color rgb="FFFF0000"/>
        <rFont val="Meiryo UI"/>
        <family val="3"/>
        <charset val="128"/>
      </rPr>
      <t>変更前</t>
    </r>
    <r>
      <rPr>
        <b/>
        <sz val="14"/>
        <rFont val="Meiryo UI"/>
        <family val="3"/>
        <charset val="128"/>
      </rPr>
      <t>）</t>
    </r>
    <phoneticPr fontId="1"/>
  </si>
  <si>
    <r>
      <t>【費目別支出明細書】変更申請額　（</t>
    </r>
    <r>
      <rPr>
        <b/>
        <sz val="14"/>
        <color rgb="FFFF0000"/>
        <rFont val="Meiryo UI"/>
        <family val="3"/>
        <charset val="128"/>
      </rPr>
      <t>変更後</t>
    </r>
    <r>
      <rPr>
        <b/>
        <sz val="14"/>
        <rFont val="Meiryo UI"/>
        <family val="3"/>
        <charset val="128"/>
      </rPr>
      <t>）</t>
    </r>
    <rPh sb="1" eb="3">
      <t>ヒモク</t>
    </rPh>
    <rPh sb="3" eb="4">
      <t>ベツ</t>
    </rPh>
    <rPh sb="4" eb="6">
      <t>シシュツ</t>
    </rPh>
    <rPh sb="6" eb="9">
      <t>メイサイショ</t>
    </rPh>
    <rPh sb="10" eb="12">
      <t>ヘンコウ</t>
    </rPh>
    <rPh sb="12" eb="15">
      <t>シンセイガク</t>
    </rPh>
    <rPh sb="17" eb="19">
      <t>ヘンコウ</t>
    </rPh>
    <rPh sb="19" eb="20">
      <t>ゴ</t>
    </rPh>
    <phoneticPr fontId="1"/>
  </si>
  <si>
    <r>
      <t>【費目別支出明細書】</t>
    </r>
    <r>
      <rPr>
        <b/>
        <sz val="14"/>
        <color rgb="FFFF0000"/>
        <rFont val="Meiryo UI"/>
        <family val="3"/>
        <charset val="128"/>
      </rPr>
      <t>実績報告額</t>
    </r>
    <rPh sb="1" eb="3">
      <t>ヒモク</t>
    </rPh>
    <rPh sb="3" eb="4">
      <t>ベツ</t>
    </rPh>
    <rPh sb="4" eb="6">
      <t>シシュツ</t>
    </rPh>
    <rPh sb="6" eb="9">
      <t>メイサイショ</t>
    </rPh>
    <rPh sb="10" eb="14">
      <t>ジッセキホウコク</t>
    </rPh>
    <phoneticPr fontId="2"/>
  </si>
  <si>
    <t>【費目別支出明細書】交付決定額　（変更申請した場合は変更申請額）</t>
    <rPh sb="1" eb="3">
      <t>ヒモク</t>
    </rPh>
    <rPh sb="3" eb="4">
      <t>ベツ</t>
    </rPh>
    <rPh sb="4" eb="6">
      <t>シシュツ</t>
    </rPh>
    <rPh sb="6" eb="9">
      <t>メイサイショ</t>
    </rPh>
    <rPh sb="10" eb="12">
      <t>コウフ</t>
    </rPh>
    <rPh sb="12" eb="14">
      <t>ケッテイ</t>
    </rPh>
    <rPh sb="14" eb="15">
      <t>ガク</t>
    </rPh>
    <rPh sb="17" eb="21">
      <t>ヘンコウシンセイ</t>
    </rPh>
    <rPh sb="23" eb="25">
      <t>バアイ</t>
    </rPh>
    <rPh sb="26" eb="28">
      <t>ヘンコウ</t>
    </rPh>
    <rPh sb="28" eb="30">
      <t>シンセイ</t>
    </rPh>
    <rPh sb="30" eb="31">
      <t>ガク</t>
    </rPh>
    <phoneticPr fontId="2"/>
  </si>
  <si>
    <r>
      <t>・社内において研修を行う際の講師謝金、講師等派遣料、教材費</t>
    </r>
    <r>
      <rPr>
        <sz val="13"/>
        <color rgb="FFFF0000"/>
        <rFont val="Meiryo UI"/>
        <family val="3"/>
        <charset val="128"/>
      </rPr>
      <t>（オンライン研修を含む）</t>
    </r>
    <rPh sb="35" eb="37">
      <t>ケンシュウ</t>
    </rPh>
    <rPh sb="38" eb="39">
      <t>フク</t>
    </rPh>
    <phoneticPr fontId="3"/>
  </si>
  <si>
    <r>
      <t>（注３）</t>
    </r>
    <r>
      <rPr>
        <u/>
        <sz val="11"/>
        <color rgb="FFFF0000"/>
        <rFont val="Meiryo UI"/>
        <family val="3"/>
        <charset val="128"/>
      </rPr>
      <t>合計額が10万円を超過する場合は10万円と記載</t>
    </r>
    <r>
      <rPr>
        <sz val="11"/>
        <rFont val="Meiryo UI"/>
        <family val="3"/>
        <charset val="128"/>
      </rPr>
      <t>してください。</t>
    </r>
    <rPh sb="1" eb="2">
      <t>チュウ</t>
    </rPh>
    <rPh sb="4" eb="6">
      <t>ゴウケイ</t>
    </rPh>
    <rPh sb="6" eb="7">
      <t>ガク</t>
    </rPh>
    <rPh sb="10" eb="11">
      <t>マン</t>
    </rPh>
    <rPh sb="11" eb="12">
      <t>エン</t>
    </rPh>
    <rPh sb="13" eb="15">
      <t>チョウカ</t>
    </rPh>
    <rPh sb="22" eb="23">
      <t>マン</t>
    </rPh>
    <rPh sb="23" eb="24">
      <t>エン</t>
    </rPh>
    <rPh sb="25" eb="27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</si>
</sst>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\ "/>
    <numFmt numFmtId="177" formatCode="#,##0_);[Red]\(#,##0\)"/>
    <numFmt numFmtId="178" formatCode="[$-411]ggge&quot;年&quot;m&quot;月&quot;d&quot;日&quot;;@"/>
    <numFmt numFmtId="179" formatCode="[$-411]ge\.m\.d;@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u/>
      <sz val="11"/>
      <color indexed="10"/>
      <name val="Meiryo UI"/>
      <family val="3"/>
      <charset val="128"/>
    </font>
    <font>
      <sz val="10.5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sz val="14"/>
      <color rgb="FF0000CC"/>
      <name val="Meiryo UI"/>
      <family val="3"/>
      <charset val="128"/>
    </font>
    <font>
      <sz val="11"/>
      <color rgb="FF0000CC"/>
      <name val="Meiryo UI"/>
      <family val="3"/>
      <charset val="128"/>
    </font>
    <font>
      <b/>
      <sz val="11"/>
      <color rgb="FF0000CC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8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178" fontId="8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8" fontId="5" fillId="0" borderId="0" xfId="0" applyNumberFormat="1" applyFont="1" applyFill="1" applyAlignment="1">
      <alignment horizontal="left"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>
      <alignment vertical="center"/>
    </xf>
    <xf numFmtId="178" fontId="10" fillId="0" borderId="0" xfId="0" applyNumberFormat="1" applyFont="1" applyFill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 applyProtection="1">
      <alignment vertical="center"/>
      <protection locked="0"/>
    </xf>
    <xf numFmtId="179" fontId="5" fillId="0" borderId="13" xfId="0" applyNumberFormat="1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177" fontId="5" fillId="0" borderId="5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 applyProtection="1">
      <alignment horizontal="right" vertical="center"/>
      <protection locked="0"/>
    </xf>
    <xf numFmtId="176" fontId="5" fillId="0" borderId="5" xfId="1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 applyProtection="1">
      <alignment horizontal="left" vertical="center"/>
      <protection locked="0"/>
    </xf>
    <xf numFmtId="177" fontId="5" fillId="0" borderId="15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178" fontId="5" fillId="0" borderId="17" xfId="0" applyNumberFormat="1" applyFont="1" applyFill="1" applyBorder="1" applyAlignment="1">
      <alignment horizontal="left" vertical="center"/>
    </xf>
    <xf numFmtId="177" fontId="5" fillId="0" borderId="18" xfId="1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8" fontId="5" fillId="0" borderId="20" xfId="0" applyNumberFormat="1" applyFont="1" applyFill="1" applyBorder="1" applyAlignment="1">
      <alignment horizontal="lef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2" xfId="0" applyFont="1" applyFill="1" applyBorder="1" applyAlignment="1">
      <alignment vertical="center" wrapText="1"/>
    </xf>
    <xf numFmtId="178" fontId="5" fillId="0" borderId="22" xfId="0" applyNumberFormat="1" applyFont="1" applyFill="1" applyBorder="1" applyAlignment="1">
      <alignment horizontal="left" vertical="center" wrapText="1"/>
    </xf>
    <xf numFmtId="177" fontId="5" fillId="0" borderId="22" xfId="0" applyNumberFormat="1" applyFont="1" applyFill="1" applyBorder="1" applyAlignment="1">
      <alignment horizontal="right" vertical="center" wrapText="1"/>
    </xf>
    <xf numFmtId="177" fontId="5" fillId="0" borderId="22" xfId="0" applyNumberFormat="1" applyFont="1" applyFill="1" applyBorder="1" applyAlignment="1">
      <alignment vertical="center" wrapText="1"/>
    </xf>
    <xf numFmtId="178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>
      <alignment vertical="center"/>
    </xf>
    <xf numFmtId="0" fontId="14" fillId="0" borderId="5" xfId="0" applyFont="1" applyFill="1" applyBorder="1" applyAlignment="1" applyProtection="1">
      <alignment vertical="center"/>
      <protection locked="0"/>
    </xf>
    <xf numFmtId="179" fontId="14" fillId="0" borderId="13" xfId="0" applyNumberFormat="1" applyFont="1" applyFill="1" applyBorder="1" applyAlignment="1" applyProtection="1">
      <alignment horizontal="left" vertical="center"/>
      <protection locked="0"/>
    </xf>
    <xf numFmtId="179" fontId="14" fillId="0" borderId="14" xfId="0" applyNumberFormat="1" applyFont="1" applyFill="1" applyBorder="1" applyAlignment="1" applyProtection="1">
      <alignment horizontal="left" vertical="center"/>
      <protection locked="0"/>
    </xf>
    <xf numFmtId="178" fontId="14" fillId="0" borderId="17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>
      <alignment vertical="center"/>
    </xf>
    <xf numFmtId="177" fontId="5" fillId="2" borderId="5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9" fontId="5" fillId="0" borderId="15" xfId="0" applyNumberFormat="1" applyFont="1" applyFill="1" applyBorder="1" applyAlignment="1" applyProtection="1">
      <alignment horizontal="left" vertical="center"/>
      <protection locked="0"/>
    </xf>
    <xf numFmtId="179" fontId="5" fillId="0" borderId="5" xfId="0" applyNumberFormat="1" applyFont="1" applyFill="1" applyBorder="1" applyAlignment="1" applyProtection="1">
      <alignment horizontal="left" vertical="center"/>
      <protection locked="0"/>
    </xf>
    <xf numFmtId="177" fontId="5" fillId="2" borderId="5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5" xfId="0" applyFont="1" applyFill="1" applyBorder="1" applyAlignment="1" applyProtection="1">
      <alignment vertical="center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177" fontId="21" fillId="0" borderId="5" xfId="1" applyNumberFormat="1" applyFont="1" applyFill="1" applyBorder="1" applyAlignment="1">
      <alignment horizontal="right" vertical="center"/>
    </xf>
    <xf numFmtId="177" fontId="21" fillId="0" borderId="5" xfId="1" applyNumberFormat="1" applyFont="1" applyFill="1" applyBorder="1" applyAlignment="1" applyProtection="1">
      <alignment horizontal="right" vertical="center"/>
      <protection locked="0"/>
    </xf>
    <xf numFmtId="176" fontId="21" fillId="0" borderId="5" xfId="1" applyNumberFormat="1" applyFont="1" applyFill="1" applyBorder="1" applyAlignment="1">
      <alignment horizontal="right" vertical="center"/>
    </xf>
    <xf numFmtId="177" fontId="21" fillId="0" borderId="5" xfId="0" applyNumberFormat="1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center" vertical="center"/>
    </xf>
    <xf numFmtId="177" fontId="21" fillId="0" borderId="18" xfId="1" applyNumberFormat="1" applyFont="1" applyFill="1" applyBorder="1" applyAlignment="1">
      <alignment horizontal="right" vertical="center"/>
    </xf>
    <xf numFmtId="177" fontId="21" fillId="0" borderId="18" xfId="0" applyNumberFormat="1" applyFont="1" applyFill="1" applyBorder="1" applyAlignment="1">
      <alignment horizontal="right" vertical="center"/>
    </xf>
    <xf numFmtId="177" fontId="21" fillId="0" borderId="17" xfId="0" applyNumberFormat="1" applyFont="1" applyFill="1" applyBorder="1" applyAlignment="1">
      <alignment vertical="center"/>
    </xf>
    <xf numFmtId="176" fontId="21" fillId="0" borderId="18" xfId="1" applyNumberFormat="1" applyFont="1" applyFill="1" applyBorder="1" applyAlignment="1">
      <alignment horizontal="right" vertical="center"/>
    </xf>
    <xf numFmtId="177" fontId="21" fillId="0" borderId="19" xfId="0" applyNumberFormat="1" applyFont="1" applyFill="1" applyBorder="1" applyAlignment="1">
      <alignment horizontal="right" vertical="center"/>
    </xf>
    <xf numFmtId="177" fontId="21" fillId="0" borderId="15" xfId="1" applyNumberFormat="1" applyFont="1" applyFill="1" applyBorder="1" applyAlignment="1">
      <alignment horizontal="right" vertical="center"/>
    </xf>
    <xf numFmtId="176" fontId="21" fillId="0" borderId="15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79" fontId="10" fillId="2" borderId="2" xfId="0" applyNumberFormat="1" applyFont="1" applyFill="1" applyBorder="1" applyAlignment="1">
      <alignment horizontal="left" vertical="center"/>
    </xf>
    <xf numFmtId="179" fontId="16" fillId="0" borderId="2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  <protection locked="0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 wrapText="1"/>
    </xf>
    <xf numFmtId="0" fontId="5" fillId="0" borderId="1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177" fontId="21" fillId="0" borderId="2" xfId="0" applyNumberFormat="1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>
      <alignment horizontal="center" vertical="center"/>
    </xf>
    <xf numFmtId="177" fontId="21" fillId="0" borderId="2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21" fillId="0" borderId="1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left" vertical="center" wrapText="1"/>
    </xf>
    <xf numFmtId="179" fontId="10" fillId="0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>
      <alignment vertical="center"/>
    </xf>
    <xf numFmtId="179" fontId="10" fillId="0" borderId="11" xfId="0" applyNumberFormat="1" applyFont="1" applyFill="1" applyBorder="1" applyAlignment="1">
      <alignment horizontal="left" vertical="center"/>
    </xf>
    <xf numFmtId="179" fontId="10" fillId="0" borderId="12" xfId="0" applyNumberFormat="1" applyFont="1" applyFill="1" applyBorder="1" applyAlignment="1">
      <alignment horizontal="left" vertical="center"/>
    </xf>
    <xf numFmtId="179" fontId="5" fillId="0" borderId="2" xfId="0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4"/>
  <sheetViews>
    <sheetView tabSelected="1" zoomScaleNormal="100" zoomScaleSheetLayoutView="70" workbookViewId="0">
      <selection activeCell="H7" sqref="H7"/>
    </sheetView>
  </sheetViews>
  <sheetFormatPr defaultRowHeight="15.75" x14ac:dyDescent="0.15"/>
  <cols>
    <col min="1" max="1" width="20.625" style="11" customWidth="1"/>
    <col min="2" max="3" width="16.625" style="11" customWidth="1"/>
    <col min="4" max="4" width="24.5" style="11" customWidth="1"/>
    <col min="5" max="5" width="8.5" style="11" bestFit="1" customWidth="1"/>
    <col min="6" max="16384" width="9" style="11"/>
  </cols>
  <sheetData>
    <row r="1" spans="1:10" ht="30" customHeight="1" thickBot="1" x14ac:dyDescent="0.2">
      <c r="A1" s="75" t="s">
        <v>25</v>
      </c>
      <c r="B1" s="75"/>
      <c r="C1" s="75"/>
      <c r="D1" s="116" t="s">
        <v>42</v>
      </c>
    </row>
    <row r="2" spans="1:10" ht="30" customHeight="1" x14ac:dyDescent="0.15">
      <c r="A2" s="117" t="s">
        <v>57</v>
      </c>
      <c r="B2" s="117"/>
      <c r="C2" s="117"/>
      <c r="D2" s="117"/>
    </row>
    <row r="3" spans="1:10" s="13" customFormat="1" ht="22.5" customHeight="1" x14ac:dyDescent="0.15">
      <c r="A3" s="118" t="s">
        <v>0</v>
      </c>
      <c r="B3" s="119" t="s">
        <v>1</v>
      </c>
      <c r="C3" s="120"/>
      <c r="D3" s="121" t="s">
        <v>44</v>
      </c>
    </row>
    <row r="4" spans="1:10" s="13" customFormat="1" ht="22.5" customHeight="1" x14ac:dyDescent="0.15">
      <c r="A4" s="118"/>
      <c r="B4" s="122"/>
      <c r="C4" s="123"/>
      <c r="D4" s="105"/>
    </row>
    <row r="5" spans="1:10" s="13" customFormat="1" ht="30" customHeight="1" x14ac:dyDescent="0.15">
      <c r="A5" s="118"/>
      <c r="B5" s="25" t="s">
        <v>6</v>
      </c>
      <c r="C5" s="25" t="s">
        <v>13</v>
      </c>
      <c r="D5" s="124"/>
    </row>
    <row r="6" spans="1:10" s="13" customFormat="1" ht="30" customHeight="1" x14ac:dyDescent="0.15">
      <c r="A6" s="125" t="s">
        <v>27</v>
      </c>
      <c r="B6" s="126">
        <f>様式１・費目別!I10</f>
        <v>0</v>
      </c>
      <c r="C6" s="127">
        <f>様式１・費目別!J10</f>
        <v>0</v>
      </c>
      <c r="D6" s="128">
        <f>ROUNDDOWN(C6/2,0)</f>
        <v>0</v>
      </c>
    </row>
    <row r="7" spans="1:10" s="13" customFormat="1" ht="30" customHeight="1" x14ac:dyDescent="0.15">
      <c r="A7" s="125" t="s">
        <v>28</v>
      </c>
      <c r="B7" s="126">
        <f>様式１・費目別!I15</f>
        <v>0</v>
      </c>
      <c r="C7" s="126">
        <f>様式１・費目別!J15</f>
        <v>0</v>
      </c>
      <c r="D7" s="128">
        <f t="shared" ref="D7:D8" si="0">ROUNDDOWN(C7/2,0)</f>
        <v>0</v>
      </c>
    </row>
    <row r="8" spans="1:10" s="13" customFormat="1" ht="30" customHeight="1" thickBot="1" x14ac:dyDescent="0.2">
      <c r="A8" s="125" t="s">
        <v>29</v>
      </c>
      <c r="B8" s="126">
        <f>様式１・費目別!I21</f>
        <v>0</v>
      </c>
      <c r="C8" s="126">
        <f>様式１・費目別!J21</f>
        <v>0</v>
      </c>
      <c r="D8" s="128">
        <f t="shared" si="0"/>
        <v>0</v>
      </c>
    </row>
    <row r="9" spans="1:10" s="13" customFormat="1" ht="30" customHeight="1" thickBot="1" x14ac:dyDescent="0.2">
      <c r="A9" s="125" t="s">
        <v>20</v>
      </c>
      <c r="B9" s="126">
        <f>SUM(B6:B8)</f>
        <v>0</v>
      </c>
      <c r="C9" s="129">
        <f>SUM(C6:C8)</f>
        <v>0</v>
      </c>
      <c r="D9" s="130">
        <f>ROUNDDOWN(C9/2,-3)</f>
        <v>0</v>
      </c>
      <c r="E9" s="131" t="s">
        <v>47</v>
      </c>
    </row>
    <row r="10" spans="1:10" ht="18" customHeight="1" x14ac:dyDescent="0.15"/>
    <row r="11" spans="1:10" s="7" customFormat="1" ht="30" customHeight="1" x14ac:dyDescent="0.15">
      <c r="A11" s="11" t="s">
        <v>45</v>
      </c>
      <c r="B11" s="11"/>
      <c r="C11" s="11"/>
      <c r="D11" s="12"/>
      <c r="E11" s="11"/>
      <c r="F11" s="9"/>
      <c r="G11" s="9"/>
      <c r="H11" s="10"/>
      <c r="J11" s="9"/>
    </row>
    <row r="12" spans="1:10" s="7" customFormat="1" ht="30" customHeight="1" x14ac:dyDescent="0.15">
      <c r="A12" s="11" t="s">
        <v>59</v>
      </c>
      <c r="B12" s="11"/>
      <c r="C12" s="11"/>
      <c r="D12" s="12"/>
      <c r="E12" s="11"/>
      <c r="F12" s="9"/>
      <c r="G12" s="9"/>
      <c r="H12" s="10"/>
      <c r="J12" s="9"/>
    </row>
    <row r="13" spans="1:10" s="7" customFormat="1" ht="30" customHeight="1" x14ac:dyDescent="0.15">
      <c r="A13" s="11" t="s">
        <v>74</v>
      </c>
      <c r="B13" s="11"/>
      <c r="C13" s="11"/>
      <c r="D13" s="12"/>
      <c r="E13" s="11"/>
      <c r="F13" s="9"/>
      <c r="G13" s="9"/>
      <c r="H13" s="10"/>
      <c r="J13" s="9"/>
    </row>
    <row r="14" spans="1:10" ht="24" customHeight="1" x14ac:dyDescent="0.15">
      <c r="A14" s="132"/>
      <c r="B14" s="132"/>
      <c r="C14" s="132"/>
      <c r="D14" s="132"/>
      <c r="E14" s="132"/>
      <c r="F14" s="132"/>
      <c r="G14" s="132"/>
    </row>
    <row r="15" spans="1:10" ht="24" customHeight="1" x14ac:dyDescent="0.15">
      <c r="A15" s="133"/>
      <c r="B15" s="133"/>
      <c r="C15" s="133"/>
      <c r="D15" s="133"/>
      <c r="E15" s="133"/>
      <c r="F15" s="133"/>
      <c r="G15" s="133"/>
    </row>
    <row r="16" spans="1:10" s="3" customFormat="1" ht="30" customHeight="1" x14ac:dyDescent="0.15">
      <c r="A16" s="134" t="s">
        <v>67</v>
      </c>
      <c r="D16" s="4"/>
      <c r="F16" s="5"/>
      <c r="G16" s="5"/>
      <c r="H16" s="6"/>
      <c r="J16" s="5"/>
    </row>
    <row r="17" spans="1:5" s="7" customFormat="1" ht="22.5" customHeight="1" x14ac:dyDescent="0.15">
      <c r="A17" s="118" t="s">
        <v>0</v>
      </c>
      <c r="B17" s="119" t="s">
        <v>1</v>
      </c>
      <c r="C17" s="120"/>
      <c r="D17" s="121" t="s">
        <v>44</v>
      </c>
      <c r="E17" s="11"/>
    </row>
    <row r="18" spans="1:5" s="7" customFormat="1" ht="22.5" customHeight="1" x14ac:dyDescent="0.15">
      <c r="A18" s="118"/>
      <c r="B18" s="122"/>
      <c r="C18" s="123"/>
      <c r="D18" s="105"/>
      <c r="E18" s="11"/>
    </row>
    <row r="19" spans="1:5" s="7" customFormat="1" ht="30" customHeight="1" x14ac:dyDescent="0.15">
      <c r="A19" s="118"/>
      <c r="B19" s="25" t="s">
        <v>6</v>
      </c>
      <c r="C19" s="25" t="s">
        <v>10</v>
      </c>
      <c r="D19" s="124"/>
      <c r="E19" s="11"/>
    </row>
    <row r="20" spans="1:5" s="7" customFormat="1" ht="30" customHeight="1" x14ac:dyDescent="0.15">
      <c r="A20" s="25" t="s">
        <v>27</v>
      </c>
      <c r="B20" s="135">
        <f>様式１・費目別!I31</f>
        <v>93500</v>
      </c>
      <c r="C20" s="135">
        <f>様式１・費目別!J31</f>
        <v>85000</v>
      </c>
      <c r="D20" s="135">
        <f>ROUNDDOWN(C20/2,0)</f>
        <v>42500</v>
      </c>
      <c r="E20" s="11"/>
    </row>
    <row r="21" spans="1:5" s="7" customFormat="1" ht="30" customHeight="1" x14ac:dyDescent="0.15">
      <c r="A21" s="25" t="s">
        <v>28</v>
      </c>
      <c r="B21" s="135">
        <f>様式１・費目別!I36</f>
        <v>115500.00000000001</v>
      </c>
      <c r="C21" s="135">
        <f>様式１・費目別!J36</f>
        <v>105000</v>
      </c>
      <c r="D21" s="135">
        <f>ROUNDDOWN(C21/2,0)</f>
        <v>52500</v>
      </c>
      <c r="E21" s="11"/>
    </row>
    <row r="22" spans="1:5" s="7" customFormat="1" ht="30" customHeight="1" thickBot="1" x14ac:dyDescent="0.2">
      <c r="A22" s="125" t="s">
        <v>29</v>
      </c>
      <c r="B22" s="136">
        <f>様式１・費目別!I42</f>
        <v>8000</v>
      </c>
      <c r="C22" s="137">
        <f>様式１・費目別!J42</f>
        <v>7272.7272727272721</v>
      </c>
      <c r="D22" s="135">
        <f>ROUNDDOWN(C22/2,0)</f>
        <v>3636</v>
      </c>
      <c r="E22" s="138"/>
    </row>
    <row r="23" spans="1:5" s="7" customFormat="1" ht="30" customHeight="1" thickBot="1" x14ac:dyDescent="0.2">
      <c r="A23" s="125" t="s">
        <v>20</v>
      </c>
      <c r="B23" s="136">
        <f>B20+B21+B22</f>
        <v>217000</v>
      </c>
      <c r="C23" s="139">
        <f>C20+C21+C22</f>
        <v>197272.72727272726</v>
      </c>
      <c r="D23" s="140">
        <f>ROUNDDOWN(D20+D21+D22,-3)</f>
        <v>98000</v>
      </c>
      <c r="E23" s="141"/>
    </row>
    <row r="24" spans="1:5" s="3" customFormat="1" ht="30" customHeight="1" x14ac:dyDescent="0.15">
      <c r="A24" s="11"/>
      <c r="B24" s="11"/>
      <c r="C24" s="65"/>
      <c r="D24" s="11"/>
      <c r="E24" s="11"/>
    </row>
  </sheetData>
  <dataConsolidate/>
  <mergeCells count="7">
    <mergeCell ref="A17:A19"/>
    <mergeCell ref="B17:C18"/>
    <mergeCell ref="D17:D19"/>
    <mergeCell ref="A2:D2"/>
    <mergeCell ref="A3:A5"/>
    <mergeCell ref="B3:C4"/>
    <mergeCell ref="D3:D5"/>
  </mergeCells>
  <phoneticPr fontId="3"/>
  <dataValidations count="2">
    <dataValidation imeMode="on" allowBlank="1" showInputMessage="1" showErrorMessage="1" sqref="E16 E11:E13"/>
    <dataValidation imeMode="off" allowBlank="1" showInputMessage="1" showErrorMessage="1" sqref="D16 D11:D13"/>
  </dataValidations>
  <pageMargins left="0.85" right="0.56000000000000005" top="0.74803149606299213" bottom="0.74803149606299213" header="0.31496062992125984" footer="0.31496062992125984"/>
  <pageSetup paperSize="9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58"/>
  <sheetViews>
    <sheetView zoomScale="90" zoomScaleNormal="90" workbookViewId="0">
      <selection activeCell="L15" sqref="L15"/>
    </sheetView>
  </sheetViews>
  <sheetFormatPr defaultRowHeight="15.75" x14ac:dyDescent="0.15"/>
  <cols>
    <col min="1" max="1" width="12.625" style="11" customWidth="1"/>
    <col min="2" max="2" width="9.25" style="11" bestFit="1" customWidth="1"/>
    <col min="3" max="3" width="21.375" style="81" customWidth="1"/>
    <col min="4" max="4" width="11.25" style="12" bestFit="1" customWidth="1"/>
    <col min="5" max="5" width="20.625" style="11" customWidth="1"/>
    <col min="6" max="7" width="12.625" style="64" customWidth="1"/>
    <col min="8" max="8" width="5" style="65" bestFit="1" customWidth="1"/>
    <col min="9" max="9" width="21.25" style="11" customWidth="1"/>
    <col min="10" max="10" width="21.25" style="64" customWidth="1"/>
    <col min="11" max="11" width="5.25" style="11" customWidth="1"/>
    <col min="12" max="16384" width="9" style="11"/>
  </cols>
  <sheetData>
    <row r="1" spans="1:10" s="13" customFormat="1" ht="30" customHeight="1" thickBot="1" x14ac:dyDescent="0.2">
      <c r="A1" s="3" t="s">
        <v>14</v>
      </c>
      <c r="C1" s="75"/>
      <c r="D1" s="14"/>
      <c r="E1" s="116" t="s">
        <v>42</v>
      </c>
      <c r="F1" s="15"/>
      <c r="G1" s="15"/>
      <c r="H1" s="16"/>
      <c r="J1" s="15"/>
    </row>
    <row r="2" spans="1:10" s="13" customFormat="1" ht="30" customHeight="1" x14ac:dyDescent="0.15">
      <c r="A2" s="67" t="s">
        <v>58</v>
      </c>
      <c r="C2" s="75"/>
      <c r="D2" s="14"/>
      <c r="F2" s="15"/>
      <c r="G2" s="15"/>
      <c r="H2" s="16"/>
      <c r="J2" s="15"/>
    </row>
    <row r="3" spans="1:10" s="17" customFormat="1" ht="20.100000000000001" hidden="1" customHeight="1" x14ac:dyDescent="0.15">
      <c r="A3" s="98" t="s">
        <v>21</v>
      </c>
      <c r="B3" s="98"/>
      <c r="C3" s="142"/>
      <c r="D3" s="142"/>
      <c r="F3" s="18"/>
      <c r="G3" s="18"/>
      <c r="H3" s="19"/>
      <c r="J3" s="18"/>
    </row>
    <row r="4" spans="1:10" s="17" customFormat="1" ht="20.100000000000001" hidden="1" customHeight="1" x14ac:dyDescent="0.15">
      <c r="A4" s="98" t="s">
        <v>26</v>
      </c>
      <c r="B4" s="98"/>
      <c r="C4" s="142"/>
      <c r="D4" s="142"/>
      <c r="F4" s="18"/>
      <c r="G4" s="18"/>
      <c r="H4" s="19"/>
      <c r="J4" s="18"/>
    </row>
    <row r="5" spans="1:10" s="17" customFormat="1" ht="20.100000000000001" hidden="1" customHeight="1" x14ac:dyDescent="0.15">
      <c r="A5" s="98" t="s">
        <v>22</v>
      </c>
      <c r="B5" s="98"/>
      <c r="C5" s="142"/>
      <c r="D5" s="142"/>
      <c r="F5" s="18"/>
      <c r="G5" s="18"/>
      <c r="H5" s="19"/>
      <c r="J5" s="18"/>
    </row>
    <row r="6" spans="1:10" s="17" customFormat="1" ht="20.100000000000001" customHeight="1" x14ac:dyDescent="0.15">
      <c r="C6" s="76"/>
      <c r="D6" s="20"/>
      <c r="F6" s="18"/>
      <c r="G6" s="18"/>
      <c r="H6" s="19"/>
      <c r="J6" s="18"/>
    </row>
    <row r="7" spans="1:10" s="26" customFormat="1" ht="40.5" customHeight="1" x14ac:dyDescent="0.15">
      <c r="A7" s="101" t="s">
        <v>3</v>
      </c>
      <c r="B7" s="102"/>
      <c r="C7" s="21" t="s">
        <v>2</v>
      </c>
      <c r="D7" s="22" t="s">
        <v>8</v>
      </c>
      <c r="E7" s="21" t="s">
        <v>9</v>
      </c>
      <c r="F7" s="23" t="s">
        <v>17</v>
      </c>
      <c r="G7" s="23" t="s">
        <v>16</v>
      </c>
      <c r="H7" s="24" t="s">
        <v>4</v>
      </c>
      <c r="I7" s="25" t="s">
        <v>7</v>
      </c>
      <c r="J7" s="24" t="s">
        <v>5</v>
      </c>
    </row>
    <row r="8" spans="1:10" ht="20.100000000000001" customHeight="1" x14ac:dyDescent="0.15">
      <c r="A8" s="105" t="s">
        <v>27</v>
      </c>
      <c r="B8" s="27" t="s">
        <v>30</v>
      </c>
      <c r="C8" s="27"/>
      <c r="D8" s="28"/>
      <c r="E8" s="29"/>
      <c r="F8" s="30">
        <f>G8*1.1</f>
        <v>0</v>
      </c>
      <c r="G8" s="31"/>
      <c r="H8" s="31"/>
      <c r="I8" s="32">
        <f>F8*H8</f>
        <v>0</v>
      </c>
      <c r="J8" s="33">
        <f>G8*H8</f>
        <v>0</v>
      </c>
    </row>
    <row r="9" spans="1:10" ht="20.100000000000001" customHeight="1" thickBot="1" x14ac:dyDescent="0.2">
      <c r="A9" s="105"/>
      <c r="B9" s="27" t="s">
        <v>31</v>
      </c>
      <c r="C9" s="27"/>
      <c r="D9" s="28"/>
      <c r="E9" s="29"/>
      <c r="F9" s="30">
        <f>G9*1.1</f>
        <v>0</v>
      </c>
      <c r="G9" s="31"/>
      <c r="H9" s="31"/>
      <c r="I9" s="32">
        <f>F9*H9</f>
        <v>0</v>
      </c>
      <c r="J9" s="33">
        <f>G9*H9</f>
        <v>0</v>
      </c>
    </row>
    <row r="10" spans="1:10" ht="20.100000000000001" customHeight="1" thickBot="1" x14ac:dyDescent="0.2">
      <c r="A10" s="103" t="s">
        <v>35</v>
      </c>
      <c r="B10" s="104"/>
      <c r="C10" s="77"/>
      <c r="D10" s="38"/>
      <c r="E10" s="97"/>
      <c r="F10" s="39"/>
      <c r="G10" s="40"/>
      <c r="H10" s="41"/>
      <c r="I10" s="42">
        <f>SUM(I8:I9)</f>
        <v>0</v>
      </c>
      <c r="J10" s="43">
        <f>SUM(J8:J9)</f>
        <v>0</v>
      </c>
    </row>
    <row r="11" spans="1:10" ht="20.100000000000001" customHeight="1" x14ac:dyDescent="0.15">
      <c r="A11" s="44"/>
      <c r="B11" s="45"/>
      <c r="C11" s="78"/>
      <c r="D11" s="46"/>
      <c r="E11" s="45"/>
      <c r="F11" s="47"/>
      <c r="G11" s="48"/>
      <c r="H11" s="49"/>
      <c r="I11" s="50"/>
      <c r="J11" s="51"/>
    </row>
    <row r="12" spans="1:10" s="26" customFormat="1" ht="40.5" customHeight="1" x14ac:dyDescent="0.15">
      <c r="A12" s="101" t="s">
        <v>3</v>
      </c>
      <c r="B12" s="102"/>
      <c r="C12" s="21" t="s">
        <v>2</v>
      </c>
      <c r="D12" s="22" t="s">
        <v>8</v>
      </c>
      <c r="E12" s="21" t="s">
        <v>9</v>
      </c>
      <c r="F12" s="23" t="s">
        <v>17</v>
      </c>
      <c r="G12" s="23" t="s">
        <v>16</v>
      </c>
      <c r="H12" s="24" t="s">
        <v>4</v>
      </c>
      <c r="I12" s="25" t="s">
        <v>7</v>
      </c>
      <c r="J12" s="24" t="s">
        <v>5</v>
      </c>
    </row>
    <row r="13" spans="1:10" ht="20.100000000000001" customHeight="1" x14ac:dyDescent="0.15">
      <c r="A13" s="105" t="s">
        <v>28</v>
      </c>
      <c r="B13" s="27" t="s">
        <v>33</v>
      </c>
      <c r="C13" s="27"/>
      <c r="D13" s="28"/>
      <c r="E13" s="29"/>
      <c r="F13" s="30">
        <f>G13*1.1</f>
        <v>0</v>
      </c>
      <c r="G13" s="31"/>
      <c r="H13" s="31"/>
      <c r="I13" s="32">
        <f>F13*H13</f>
        <v>0</v>
      </c>
      <c r="J13" s="33">
        <f>G13*H13</f>
        <v>0</v>
      </c>
    </row>
    <row r="14" spans="1:10" ht="20.100000000000001" customHeight="1" thickBot="1" x14ac:dyDescent="0.2">
      <c r="A14" s="105"/>
      <c r="B14" s="27" t="s">
        <v>32</v>
      </c>
      <c r="C14" s="27"/>
      <c r="D14" s="28"/>
      <c r="E14" s="29"/>
      <c r="F14" s="30">
        <f>G14*1.1</f>
        <v>0</v>
      </c>
      <c r="G14" s="31"/>
      <c r="H14" s="31"/>
      <c r="I14" s="32">
        <f>F14*H14</f>
        <v>0</v>
      </c>
      <c r="J14" s="33">
        <f>G14*H14</f>
        <v>0</v>
      </c>
    </row>
    <row r="15" spans="1:10" ht="20.100000000000001" customHeight="1" thickBot="1" x14ac:dyDescent="0.2">
      <c r="A15" s="103" t="s">
        <v>36</v>
      </c>
      <c r="B15" s="104"/>
      <c r="C15" s="77"/>
      <c r="D15" s="38"/>
      <c r="E15" s="97"/>
      <c r="F15" s="39"/>
      <c r="G15" s="40"/>
      <c r="H15" s="41"/>
      <c r="I15" s="42">
        <f>SUM(I13:I14)</f>
        <v>0</v>
      </c>
      <c r="J15" s="43">
        <f>SUM(J13:J14)</f>
        <v>0</v>
      </c>
    </row>
    <row r="16" spans="1:10" ht="20.100000000000001" customHeight="1" x14ac:dyDescent="0.15">
      <c r="A16" s="44"/>
      <c r="B16" s="45"/>
      <c r="C16" s="78"/>
      <c r="D16" s="46"/>
      <c r="E16" s="45"/>
      <c r="F16" s="47"/>
      <c r="G16" s="48"/>
      <c r="H16" s="49"/>
      <c r="I16" s="50"/>
      <c r="J16" s="51"/>
    </row>
    <row r="17" spans="1:10" s="26" customFormat="1" ht="40.5" customHeight="1" x14ac:dyDescent="0.15">
      <c r="A17" s="101" t="s">
        <v>3</v>
      </c>
      <c r="B17" s="102"/>
      <c r="C17" s="21" t="s">
        <v>2</v>
      </c>
      <c r="D17" s="22" t="s">
        <v>8</v>
      </c>
      <c r="E17" s="21" t="s">
        <v>9</v>
      </c>
      <c r="F17" s="23" t="s">
        <v>17</v>
      </c>
      <c r="G17" s="23" t="s">
        <v>16</v>
      </c>
      <c r="H17" s="24" t="s">
        <v>4</v>
      </c>
      <c r="I17" s="25" t="s">
        <v>7</v>
      </c>
      <c r="J17" s="24" t="s">
        <v>5</v>
      </c>
    </row>
    <row r="18" spans="1:10" ht="20.100000000000001" customHeight="1" x14ac:dyDescent="0.15">
      <c r="A18" s="105" t="s">
        <v>29</v>
      </c>
      <c r="B18" s="27" t="s">
        <v>46</v>
      </c>
      <c r="C18" s="27"/>
      <c r="D18" s="28"/>
      <c r="E18" s="29"/>
      <c r="F18" s="30"/>
      <c r="G18" s="31">
        <f>F18/1.1</f>
        <v>0</v>
      </c>
      <c r="H18" s="31"/>
      <c r="I18" s="32">
        <f>F18*H18</f>
        <v>0</v>
      </c>
      <c r="J18" s="33">
        <f>G18*H18</f>
        <v>0</v>
      </c>
    </row>
    <row r="19" spans="1:10" ht="20.100000000000001" customHeight="1" x14ac:dyDescent="0.15">
      <c r="A19" s="105"/>
      <c r="B19" s="27"/>
      <c r="C19" s="27"/>
      <c r="D19" s="28"/>
      <c r="E19" s="29"/>
      <c r="F19" s="30"/>
      <c r="G19" s="31"/>
      <c r="H19" s="31"/>
      <c r="I19" s="32"/>
      <c r="J19" s="33"/>
    </row>
    <row r="20" spans="1:10" ht="20.100000000000001" customHeight="1" thickBot="1" x14ac:dyDescent="0.2">
      <c r="A20" s="105"/>
      <c r="B20" s="27"/>
      <c r="C20" s="27"/>
      <c r="D20" s="34"/>
      <c r="E20" s="29"/>
      <c r="F20" s="35"/>
      <c r="G20" s="31"/>
      <c r="H20" s="31"/>
      <c r="I20" s="36"/>
      <c r="J20" s="33"/>
    </row>
    <row r="21" spans="1:10" ht="20.100000000000001" customHeight="1" thickBot="1" x14ac:dyDescent="0.2">
      <c r="A21" s="103" t="s">
        <v>37</v>
      </c>
      <c r="B21" s="104"/>
      <c r="C21" s="77"/>
      <c r="D21" s="38"/>
      <c r="E21" s="97"/>
      <c r="F21" s="39"/>
      <c r="G21" s="40"/>
      <c r="H21" s="41"/>
      <c r="I21" s="42">
        <f>SUM(I18:I20)</f>
        <v>0</v>
      </c>
      <c r="J21" s="43">
        <f>SUM(J18:J20)</f>
        <v>0</v>
      </c>
    </row>
    <row r="22" spans="1:10" ht="30" customHeight="1" x14ac:dyDescent="0.15">
      <c r="A22" s="52"/>
      <c r="B22" s="53"/>
      <c r="C22" s="53"/>
      <c r="D22" s="54"/>
      <c r="E22" s="53"/>
      <c r="F22" s="55"/>
      <c r="G22" s="55"/>
      <c r="H22" s="56"/>
      <c r="I22" s="53"/>
      <c r="J22" s="55"/>
    </row>
    <row r="23" spans="1:10" s="2" customFormat="1" ht="30" customHeight="1" x14ac:dyDescent="0.15">
      <c r="A23" s="134" t="s">
        <v>68</v>
      </c>
      <c r="C23" s="96"/>
      <c r="D23" s="57"/>
      <c r="F23" s="58"/>
      <c r="G23" s="58"/>
      <c r="H23" s="59"/>
      <c r="J23" s="58"/>
    </row>
    <row r="24" spans="1:10" s="17" customFormat="1" ht="20.100000000000001" hidden="1" customHeight="1" x14ac:dyDescent="0.15">
      <c r="A24" s="98" t="s">
        <v>21</v>
      </c>
      <c r="B24" s="98"/>
      <c r="C24" s="100">
        <v>45071</v>
      </c>
      <c r="D24" s="100"/>
      <c r="F24" s="18"/>
      <c r="G24" s="18"/>
      <c r="H24" s="19"/>
      <c r="J24" s="18"/>
    </row>
    <row r="25" spans="1:10" s="17" customFormat="1" ht="20.100000000000001" hidden="1" customHeight="1" x14ac:dyDescent="0.15">
      <c r="A25" s="98" t="s">
        <v>26</v>
      </c>
      <c r="B25" s="98"/>
      <c r="C25" s="100" t="s">
        <v>56</v>
      </c>
      <c r="D25" s="100"/>
      <c r="F25" s="18"/>
      <c r="G25" s="18"/>
      <c r="H25" s="19"/>
      <c r="J25" s="18"/>
    </row>
    <row r="26" spans="1:10" s="17" customFormat="1" ht="20.100000000000001" hidden="1" customHeight="1" x14ac:dyDescent="0.15">
      <c r="A26" s="98" t="s">
        <v>22</v>
      </c>
      <c r="B26" s="98"/>
      <c r="C26" s="100">
        <v>45199</v>
      </c>
      <c r="D26" s="100"/>
      <c r="F26" s="18"/>
      <c r="G26" s="18"/>
      <c r="H26" s="19"/>
      <c r="J26" s="18"/>
    </row>
    <row r="27" spans="1:10" s="17" customFormat="1" ht="20.100000000000001" customHeight="1" x14ac:dyDescent="0.15">
      <c r="C27" s="76"/>
      <c r="D27" s="20"/>
      <c r="F27" s="18"/>
      <c r="G27" s="18"/>
      <c r="H27" s="19"/>
      <c r="J27" s="18"/>
    </row>
    <row r="28" spans="1:10" s="26" customFormat="1" ht="40.5" customHeight="1" x14ac:dyDescent="0.15">
      <c r="A28" s="101" t="s">
        <v>3</v>
      </c>
      <c r="B28" s="102"/>
      <c r="C28" s="21" t="s">
        <v>2</v>
      </c>
      <c r="D28" s="22" t="s">
        <v>8</v>
      </c>
      <c r="E28" s="21" t="s">
        <v>9</v>
      </c>
      <c r="F28" s="23" t="s">
        <v>17</v>
      </c>
      <c r="G28" s="23" t="s">
        <v>16</v>
      </c>
      <c r="H28" s="24" t="s">
        <v>4</v>
      </c>
      <c r="I28" s="25" t="s">
        <v>7</v>
      </c>
      <c r="J28" s="24" t="s">
        <v>5</v>
      </c>
    </row>
    <row r="29" spans="1:10" ht="20.100000000000001" customHeight="1" x14ac:dyDescent="0.15">
      <c r="A29" s="105" t="s">
        <v>27</v>
      </c>
      <c r="B29" s="27" t="s">
        <v>30</v>
      </c>
      <c r="C29" s="82" t="s">
        <v>63</v>
      </c>
      <c r="D29" s="28"/>
      <c r="E29" s="83" t="s">
        <v>40</v>
      </c>
      <c r="F29" s="84">
        <f>G29*1.1</f>
        <v>88000</v>
      </c>
      <c r="G29" s="85">
        <v>80000</v>
      </c>
      <c r="H29" s="85">
        <v>1</v>
      </c>
      <c r="I29" s="86">
        <f>F29*H29</f>
        <v>88000</v>
      </c>
      <c r="J29" s="87">
        <f>G29*H29</f>
        <v>80000</v>
      </c>
    </row>
    <row r="30" spans="1:10" ht="20.100000000000001" customHeight="1" thickBot="1" x14ac:dyDescent="0.2">
      <c r="A30" s="105"/>
      <c r="B30" s="27" t="s">
        <v>31</v>
      </c>
      <c r="C30" s="82" t="s">
        <v>64</v>
      </c>
      <c r="D30" s="28"/>
      <c r="E30" s="83" t="s">
        <v>40</v>
      </c>
      <c r="F30" s="84">
        <f>G30*1.1</f>
        <v>5500</v>
      </c>
      <c r="G30" s="85">
        <v>5000</v>
      </c>
      <c r="H30" s="85">
        <v>1</v>
      </c>
      <c r="I30" s="86">
        <f>F30*H30</f>
        <v>5500</v>
      </c>
      <c r="J30" s="87">
        <f>G30*H30</f>
        <v>5000</v>
      </c>
    </row>
    <row r="31" spans="1:10" ht="20.100000000000001" customHeight="1" thickBot="1" x14ac:dyDescent="0.2">
      <c r="A31" s="103" t="s">
        <v>35</v>
      </c>
      <c r="B31" s="104"/>
      <c r="C31" s="77"/>
      <c r="D31" s="38"/>
      <c r="E31" s="88"/>
      <c r="F31" s="89"/>
      <c r="G31" s="90"/>
      <c r="H31" s="91"/>
      <c r="I31" s="92">
        <f>SUM(I29:I30)</f>
        <v>93500</v>
      </c>
      <c r="J31" s="93">
        <f>SUM(J29:J30)</f>
        <v>85000</v>
      </c>
    </row>
    <row r="32" spans="1:10" ht="20.100000000000001" customHeight="1" x14ac:dyDescent="0.15">
      <c r="A32" s="44"/>
      <c r="B32" s="45"/>
      <c r="C32" s="78"/>
      <c r="D32" s="46"/>
      <c r="E32" s="45"/>
      <c r="F32" s="47"/>
      <c r="G32" s="48"/>
      <c r="H32" s="49"/>
      <c r="I32" s="50"/>
      <c r="J32" s="51"/>
    </row>
    <row r="33" spans="1:10" s="26" customFormat="1" ht="40.5" customHeight="1" x14ac:dyDescent="0.15">
      <c r="A33" s="101" t="s">
        <v>3</v>
      </c>
      <c r="B33" s="102"/>
      <c r="C33" s="21" t="s">
        <v>2</v>
      </c>
      <c r="D33" s="22" t="s">
        <v>8</v>
      </c>
      <c r="E33" s="21" t="s">
        <v>9</v>
      </c>
      <c r="F33" s="23" t="s">
        <v>17</v>
      </c>
      <c r="G33" s="23" t="s">
        <v>16</v>
      </c>
      <c r="H33" s="24" t="s">
        <v>4</v>
      </c>
      <c r="I33" s="25" t="s">
        <v>7</v>
      </c>
      <c r="J33" s="24" t="s">
        <v>5</v>
      </c>
    </row>
    <row r="34" spans="1:10" ht="20.100000000000001" customHeight="1" x14ac:dyDescent="0.15">
      <c r="A34" s="105" t="s">
        <v>28</v>
      </c>
      <c r="B34" s="27" t="s">
        <v>33</v>
      </c>
      <c r="C34" s="82" t="s">
        <v>63</v>
      </c>
      <c r="D34" s="28"/>
      <c r="E34" s="83" t="s">
        <v>40</v>
      </c>
      <c r="F34" s="84">
        <f>G34*1.1</f>
        <v>110000.00000000001</v>
      </c>
      <c r="G34" s="85">
        <v>100000</v>
      </c>
      <c r="H34" s="85">
        <v>1</v>
      </c>
      <c r="I34" s="86">
        <f>F34*H34</f>
        <v>110000.00000000001</v>
      </c>
      <c r="J34" s="87">
        <f>G34*H34</f>
        <v>100000</v>
      </c>
    </row>
    <row r="35" spans="1:10" ht="20.100000000000001" customHeight="1" thickBot="1" x14ac:dyDescent="0.2">
      <c r="A35" s="105"/>
      <c r="B35" s="27" t="s">
        <v>32</v>
      </c>
      <c r="C35" s="82" t="s">
        <v>64</v>
      </c>
      <c r="D35" s="28"/>
      <c r="E35" s="83" t="s">
        <v>40</v>
      </c>
      <c r="F35" s="84">
        <f>G35*1.1</f>
        <v>5500</v>
      </c>
      <c r="G35" s="85">
        <v>5000</v>
      </c>
      <c r="H35" s="85">
        <v>1</v>
      </c>
      <c r="I35" s="86">
        <f>F35*H35</f>
        <v>5500</v>
      </c>
      <c r="J35" s="87">
        <f>G35*H35</f>
        <v>5000</v>
      </c>
    </row>
    <row r="36" spans="1:10" ht="20.100000000000001" customHeight="1" thickBot="1" x14ac:dyDescent="0.2">
      <c r="A36" s="103" t="s">
        <v>36</v>
      </c>
      <c r="B36" s="104"/>
      <c r="C36" s="77"/>
      <c r="D36" s="38"/>
      <c r="E36" s="88"/>
      <c r="F36" s="89"/>
      <c r="G36" s="90"/>
      <c r="H36" s="91"/>
      <c r="I36" s="92">
        <f>SUM(I34:I35)</f>
        <v>115500.00000000001</v>
      </c>
      <c r="J36" s="93">
        <f>SUM(J34:J35)</f>
        <v>105000</v>
      </c>
    </row>
    <row r="37" spans="1:10" ht="20.100000000000001" customHeight="1" x14ac:dyDescent="0.15">
      <c r="A37" s="44"/>
      <c r="B37" s="45"/>
      <c r="C37" s="78"/>
      <c r="D37" s="46"/>
      <c r="E37" s="45"/>
      <c r="F37" s="47"/>
      <c r="G37" s="48"/>
      <c r="H37" s="49"/>
      <c r="I37" s="50"/>
      <c r="J37" s="51"/>
    </row>
    <row r="38" spans="1:10" s="26" customFormat="1" ht="40.5" customHeight="1" x14ac:dyDescent="0.15">
      <c r="A38" s="101" t="s">
        <v>3</v>
      </c>
      <c r="B38" s="102"/>
      <c r="C38" s="21" t="s">
        <v>2</v>
      </c>
      <c r="D38" s="22" t="s">
        <v>8</v>
      </c>
      <c r="E38" s="21" t="s">
        <v>9</v>
      </c>
      <c r="F38" s="23" t="s">
        <v>17</v>
      </c>
      <c r="G38" s="23" t="s">
        <v>16</v>
      </c>
      <c r="H38" s="24" t="s">
        <v>4</v>
      </c>
      <c r="I38" s="25" t="s">
        <v>7</v>
      </c>
      <c r="J38" s="24" t="s">
        <v>5</v>
      </c>
    </row>
    <row r="39" spans="1:10" ht="20.100000000000001" customHeight="1" x14ac:dyDescent="0.15">
      <c r="A39" s="105" t="s">
        <v>29</v>
      </c>
      <c r="B39" s="27" t="s">
        <v>46</v>
      </c>
      <c r="C39" s="82" t="s">
        <v>53</v>
      </c>
      <c r="D39" s="61"/>
      <c r="E39" s="83" t="s">
        <v>52</v>
      </c>
      <c r="F39" s="84">
        <v>8000</v>
      </c>
      <c r="G39" s="85">
        <f>F39/1.1</f>
        <v>7272.7272727272721</v>
      </c>
      <c r="H39" s="85">
        <v>1</v>
      </c>
      <c r="I39" s="86">
        <f>F39*H39</f>
        <v>8000</v>
      </c>
      <c r="J39" s="87">
        <f>G39*H39</f>
        <v>7272.7272727272721</v>
      </c>
    </row>
    <row r="40" spans="1:10" ht="20.100000000000001" customHeight="1" x14ac:dyDescent="0.15">
      <c r="A40" s="105"/>
      <c r="B40" s="27"/>
      <c r="C40" s="60"/>
      <c r="D40" s="61"/>
      <c r="E40" s="83"/>
      <c r="F40" s="84"/>
      <c r="G40" s="85"/>
      <c r="H40" s="85"/>
      <c r="I40" s="86"/>
      <c r="J40" s="87"/>
    </row>
    <row r="41" spans="1:10" ht="20.100000000000001" customHeight="1" thickBot="1" x14ac:dyDescent="0.2">
      <c r="A41" s="105"/>
      <c r="B41" s="27"/>
      <c r="C41" s="60"/>
      <c r="D41" s="62"/>
      <c r="E41" s="83"/>
      <c r="F41" s="94"/>
      <c r="G41" s="85"/>
      <c r="H41" s="85"/>
      <c r="I41" s="95"/>
      <c r="J41" s="87"/>
    </row>
    <row r="42" spans="1:10" ht="20.100000000000001" customHeight="1" thickBot="1" x14ac:dyDescent="0.2">
      <c r="A42" s="103" t="s">
        <v>37</v>
      </c>
      <c r="B42" s="104"/>
      <c r="C42" s="79"/>
      <c r="D42" s="63"/>
      <c r="E42" s="88"/>
      <c r="F42" s="89"/>
      <c r="G42" s="90"/>
      <c r="H42" s="91"/>
      <c r="I42" s="92">
        <f>SUM(I39:I41)</f>
        <v>8000</v>
      </c>
      <c r="J42" s="93">
        <f>SUM(J39:J41)</f>
        <v>7272.7272727272721</v>
      </c>
    </row>
    <row r="43" spans="1:10" s="7" customFormat="1" ht="30" customHeight="1" x14ac:dyDescent="0.15">
      <c r="C43" s="80"/>
      <c r="D43" s="8"/>
      <c r="F43" s="9"/>
      <c r="G43" s="9"/>
      <c r="H43" s="10"/>
      <c r="J43" s="9"/>
    </row>
    <row r="44" spans="1:10" s="7" customFormat="1" ht="30" customHeight="1" x14ac:dyDescent="0.15">
      <c r="A44" s="7" t="s">
        <v>24</v>
      </c>
      <c r="C44" s="80"/>
      <c r="D44" s="8"/>
      <c r="F44" s="9"/>
      <c r="G44" s="9"/>
      <c r="H44" s="10"/>
      <c r="J44" s="9"/>
    </row>
    <row r="45" spans="1:10" s="7" customFormat="1" ht="18.75" customHeight="1" x14ac:dyDescent="0.15">
      <c r="A45" s="107" t="s">
        <v>3</v>
      </c>
      <c r="B45" s="107"/>
      <c r="C45" s="107" t="s">
        <v>23</v>
      </c>
      <c r="D45" s="107"/>
      <c r="E45" s="107"/>
      <c r="F45" s="107"/>
      <c r="G45" s="107"/>
      <c r="H45" s="143"/>
      <c r="I45" s="143"/>
      <c r="J45" s="9"/>
    </row>
    <row r="46" spans="1:10" s="7" customFormat="1" ht="18.75" customHeight="1" x14ac:dyDescent="0.15">
      <c r="A46" s="110" t="s">
        <v>27</v>
      </c>
      <c r="B46" s="144"/>
      <c r="C46" s="145" t="s">
        <v>73</v>
      </c>
      <c r="D46" s="146"/>
      <c r="E46" s="146"/>
      <c r="F46" s="146"/>
      <c r="G46" s="146"/>
      <c r="H46" s="143"/>
      <c r="I46" s="143"/>
      <c r="J46" s="9"/>
    </row>
    <row r="47" spans="1:10" s="7" customFormat="1" ht="18.75" customHeight="1" x14ac:dyDescent="0.15">
      <c r="A47" s="110" t="s">
        <v>28</v>
      </c>
      <c r="B47" s="144"/>
      <c r="C47" s="106" t="s">
        <v>34</v>
      </c>
      <c r="D47" s="147"/>
      <c r="E47" s="147"/>
      <c r="F47" s="147"/>
      <c r="G47" s="147"/>
      <c r="H47" s="148"/>
      <c r="I47" s="148"/>
      <c r="J47" s="9"/>
    </row>
    <row r="48" spans="1:10" s="7" customFormat="1" ht="18.75" customHeight="1" x14ac:dyDescent="0.15">
      <c r="A48" s="107" t="s">
        <v>29</v>
      </c>
      <c r="B48" s="111"/>
      <c r="C48" s="112" t="s">
        <v>54</v>
      </c>
      <c r="D48" s="113"/>
      <c r="E48" s="113"/>
      <c r="F48" s="113"/>
      <c r="G48" s="113"/>
      <c r="H48" s="149"/>
      <c r="I48" s="150"/>
      <c r="J48" s="9"/>
    </row>
    <row r="49" spans="1:10" s="7" customFormat="1" ht="18.75" customHeight="1" x14ac:dyDescent="0.15">
      <c r="A49" s="107"/>
      <c r="B49" s="111"/>
      <c r="C49" s="108" t="s">
        <v>55</v>
      </c>
      <c r="D49" s="109"/>
      <c r="E49" s="109"/>
      <c r="F49" s="109"/>
      <c r="G49" s="109"/>
      <c r="H49" s="151"/>
      <c r="I49" s="152"/>
      <c r="J49" s="9"/>
    </row>
    <row r="50" spans="1:10" s="7" customFormat="1" ht="30" customHeight="1" x14ac:dyDescent="0.15">
      <c r="C50" s="80"/>
      <c r="D50" s="8"/>
      <c r="F50" s="9"/>
      <c r="G50" s="9"/>
      <c r="H50" s="10"/>
      <c r="J50" s="9"/>
    </row>
    <row r="51" spans="1:10" ht="20.100000000000001" customHeight="1" x14ac:dyDescent="0.15"/>
    <row r="52" spans="1:10" ht="20.100000000000001" customHeight="1" x14ac:dyDescent="0.15"/>
    <row r="53" spans="1:10" ht="20.100000000000001" customHeight="1" x14ac:dyDescent="0.15"/>
    <row r="54" spans="1:10" ht="20.100000000000001" customHeight="1" x14ac:dyDescent="0.15"/>
    <row r="55" spans="1:10" ht="20.100000000000001" customHeight="1" x14ac:dyDescent="0.15"/>
    <row r="56" spans="1:10" ht="20.100000000000001" customHeight="1" x14ac:dyDescent="0.15"/>
    <row r="57" spans="1:10" ht="20.100000000000001" customHeight="1" x14ac:dyDescent="0.15"/>
    <row r="58" spans="1:10" ht="20.100000000000001" customHeight="1" x14ac:dyDescent="0.15"/>
  </sheetData>
  <sheetProtection formatCells="0" insertRows="0"/>
  <mergeCells count="39">
    <mergeCell ref="C49:I49"/>
    <mergeCell ref="A42:B42"/>
    <mergeCell ref="A46:B46"/>
    <mergeCell ref="A47:B47"/>
    <mergeCell ref="C45:I45"/>
    <mergeCell ref="C46:I46"/>
    <mergeCell ref="A48:B49"/>
    <mergeCell ref="C48:I48"/>
    <mergeCell ref="C24:D24"/>
    <mergeCell ref="A17:B17"/>
    <mergeCell ref="C47:I47"/>
    <mergeCell ref="A25:B25"/>
    <mergeCell ref="C25:D25"/>
    <mergeCell ref="A31:B31"/>
    <mergeCell ref="A33:B33"/>
    <mergeCell ref="A34:A35"/>
    <mergeCell ref="A36:B36"/>
    <mergeCell ref="A21:B21"/>
    <mergeCell ref="A28:B28"/>
    <mergeCell ref="A29:A30"/>
    <mergeCell ref="A45:B45"/>
    <mergeCell ref="A38:B38"/>
    <mergeCell ref="A39:A41"/>
    <mergeCell ref="A3:B3"/>
    <mergeCell ref="C3:D3"/>
    <mergeCell ref="A4:B4"/>
    <mergeCell ref="C4:D4"/>
    <mergeCell ref="A26:B26"/>
    <mergeCell ref="C26:D26"/>
    <mergeCell ref="A5:B5"/>
    <mergeCell ref="C5:D5"/>
    <mergeCell ref="A7:B7"/>
    <mergeCell ref="A10:B10"/>
    <mergeCell ref="A8:A9"/>
    <mergeCell ref="A12:B12"/>
    <mergeCell ref="A13:A14"/>
    <mergeCell ref="A15:B15"/>
    <mergeCell ref="A18:A20"/>
    <mergeCell ref="A24:B24"/>
  </mergeCells>
  <phoneticPr fontId="3"/>
  <dataValidations count="2">
    <dataValidation imeMode="off" allowBlank="1" showInputMessage="1" showErrorMessage="1" sqref="D50:D65532 D1:D2 D6:D23 D27:D44"/>
    <dataValidation imeMode="on" allowBlank="1" showInputMessage="1" showErrorMessage="1" sqref="E50:E65532 E2:E44"/>
  </dataValidations>
  <printOptions horizontalCentered="1"/>
  <pageMargins left="0.78740157480314965" right="0.70866141732283461" top="0.62992125984251968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26"/>
  <sheetViews>
    <sheetView zoomScaleNormal="100" zoomScaleSheetLayoutView="70" workbookViewId="0">
      <selection activeCell="D23" sqref="D23"/>
    </sheetView>
  </sheetViews>
  <sheetFormatPr defaultRowHeight="15.75" x14ac:dyDescent="0.15"/>
  <cols>
    <col min="1" max="1" width="20.625" style="11" customWidth="1"/>
    <col min="2" max="3" width="16.625" style="11" customWidth="1"/>
    <col min="4" max="4" width="24.5" style="11" customWidth="1"/>
    <col min="5" max="5" width="9.25" style="11" bestFit="1" customWidth="1"/>
    <col min="6" max="16384" width="9" style="11"/>
  </cols>
  <sheetData>
    <row r="1" spans="1:5" ht="30" customHeight="1" thickBot="1" x14ac:dyDescent="0.2">
      <c r="A1" s="75" t="s">
        <v>15</v>
      </c>
      <c r="B1" s="75"/>
      <c r="C1" s="75"/>
      <c r="D1" s="116" t="s">
        <v>41</v>
      </c>
    </row>
    <row r="2" spans="1:5" ht="30" customHeight="1" x14ac:dyDescent="0.15">
      <c r="A2" s="117" t="s">
        <v>65</v>
      </c>
      <c r="B2" s="117"/>
      <c r="C2" s="117"/>
      <c r="D2" s="117"/>
    </row>
    <row r="3" spans="1:5" s="13" customFormat="1" ht="22.5" customHeight="1" x14ac:dyDescent="0.15">
      <c r="A3" s="118" t="s">
        <v>0</v>
      </c>
      <c r="B3" s="119" t="s">
        <v>1</v>
      </c>
      <c r="C3" s="120"/>
      <c r="D3" s="121" t="s">
        <v>48</v>
      </c>
    </row>
    <row r="4" spans="1:5" s="13" customFormat="1" ht="22.5" customHeight="1" x14ac:dyDescent="0.15">
      <c r="A4" s="118"/>
      <c r="B4" s="122"/>
      <c r="C4" s="123"/>
      <c r="D4" s="105"/>
    </row>
    <row r="5" spans="1:5" s="13" customFormat="1" ht="30" customHeight="1" x14ac:dyDescent="0.15">
      <c r="A5" s="118"/>
      <c r="B5" s="25" t="s">
        <v>6</v>
      </c>
      <c r="C5" s="25" t="s">
        <v>10</v>
      </c>
      <c r="D5" s="124"/>
    </row>
    <row r="6" spans="1:5" s="13" customFormat="1" ht="30" customHeight="1" x14ac:dyDescent="0.15">
      <c r="A6" s="125" t="s">
        <v>27</v>
      </c>
      <c r="B6" s="126">
        <f>様式１・費目別!I10</f>
        <v>0</v>
      </c>
      <c r="C6" s="127">
        <f>様式１・費目別!J10</f>
        <v>0</v>
      </c>
      <c r="D6" s="128">
        <f>ROUNDDOWN(C6/2,0)</f>
        <v>0</v>
      </c>
    </row>
    <row r="7" spans="1:5" s="13" customFormat="1" ht="30" customHeight="1" x14ac:dyDescent="0.15">
      <c r="A7" s="125" t="s">
        <v>28</v>
      </c>
      <c r="B7" s="126">
        <f>様式１・費目別!I15</f>
        <v>0</v>
      </c>
      <c r="C7" s="126">
        <f>様式１・費目別!J15</f>
        <v>0</v>
      </c>
      <c r="D7" s="128">
        <f t="shared" ref="D7:D8" si="0">ROUNDDOWN(C7/2,0)</f>
        <v>0</v>
      </c>
    </row>
    <row r="8" spans="1:5" s="13" customFormat="1" ht="30" customHeight="1" thickBot="1" x14ac:dyDescent="0.2">
      <c r="A8" s="125" t="s">
        <v>29</v>
      </c>
      <c r="B8" s="126">
        <f>様式１・費目別!I21</f>
        <v>0</v>
      </c>
      <c r="C8" s="126">
        <f>様式１・費目別!J21</f>
        <v>0</v>
      </c>
      <c r="D8" s="128">
        <f t="shared" si="0"/>
        <v>0</v>
      </c>
    </row>
    <row r="9" spans="1:5" s="13" customFormat="1" ht="30" customHeight="1" thickBot="1" x14ac:dyDescent="0.2">
      <c r="A9" s="125" t="s">
        <v>20</v>
      </c>
      <c r="B9" s="126">
        <f>SUM(B6:B8)</f>
        <v>0</v>
      </c>
      <c r="C9" s="129">
        <f>SUM(C6:C8)</f>
        <v>0</v>
      </c>
      <c r="D9" s="130">
        <f>ROUNDDOWN(C9/2,-3)</f>
        <v>0</v>
      </c>
      <c r="E9" s="131" t="s">
        <v>47</v>
      </c>
    </row>
    <row r="10" spans="1:5" s="13" customFormat="1" ht="20.100000000000001" customHeight="1" x14ac:dyDescent="0.15">
      <c r="A10" s="153"/>
      <c r="B10" s="153"/>
      <c r="C10" s="153"/>
      <c r="D10" s="154"/>
    </row>
    <row r="11" spans="1:5" ht="30" customHeight="1" x14ac:dyDescent="0.15">
      <c r="A11" s="117" t="s">
        <v>66</v>
      </c>
      <c r="B11" s="117"/>
      <c r="C11" s="117"/>
      <c r="D11" s="117"/>
    </row>
    <row r="12" spans="1:5" s="13" customFormat="1" ht="22.5" customHeight="1" x14ac:dyDescent="0.15">
      <c r="A12" s="118" t="s">
        <v>0</v>
      </c>
      <c r="B12" s="119" t="s">
        <v>1</v>
      </c>
      <c r="C12" s="120"/>
      <c r="D12" s="121" t="s">
        <v>49</v>
      </c>
    </row>
    <row r="13" spans="1:5" s="13" customFormat="1" ht="22.5" customHeight="1" x14ac:dyDescent="0.15">
      <c r="A13" s="118"/>
      <c r="B13" s="122"/>
      <c r="C13" s="123"/>
      <c r="D13" s="105"/>
    </row>
    <row r="14" spans="1:5" s="13" customFormat="1" ht="30" customHeight="1" x14ac:dyDescent="0.15">
      <c r="A14" s="118"/>
      <c r="B14" s="25" t="s">
        <v>6</v>
      </c>
      <c r="C14" s="25" t="s">
        <v>10</v>
      </c>
      <c r="D14" s="124"/>
    </row>
    <row r="15" spans="1:5" s="13" customFormat="1" ht="30" customHeight="1" x14ac:dyDescent="0.15">
      <c r="A15" s="125" t="s">
        <v>27</v>
      </c>
      <c r="B15" s="126">
        <f>様式３・費目別!I31</f>
        <v>0</v>
      </c>
      <c r="C15" s="126">
        <f>様式３・費目別!J31</f>
        <v>0</v>
      </c>
      <c r="D15" s="128">
        <f>ROUNDDOWN(C15/2,0)</f>
        <v>0</v>
      </c>
    </row>
    <row r="16" spans="1:5" s="13" customFormat="1" ht="30" customHeight="1" x14ac:dyDescent="0.15">
      <c r="A16" s="125" t="s">
        <v>28</v>
      </c>
      <c r="B16" s="126">
        <f>様式３・費目別!I36</f>
        <v>0</v>
      </c>
      <c r="C16" s="126">
        <f>様式３・費目別!J36</f>
        <v>0</v>
      </c>
      <c r="D16" s="128">
        <f>ROUNDDOWN(C16/2,0)</f>
        <v>0</v>
      </c>
    </row>
    <row r="17" spans="1:10" s="13" customFormat="1" ht="30" customHeight="1" thickBot="1" x14ac:dyDescent="0.2">
      <c r="A17" s="125" t="s">
        <v>29</v>
      </c>
      <c r="B17" s="126">
        <f>様式３・費目別!I42</f>
        <v>0</v>
      </c>
      <c r="C17" s="126">
        <f>様式３・費目別!J42</f>
        <v>0</v>
      </c>
      <c r="D17" s="128">
        <f t="shared" ref="D17" si="1">ROUNDDOWN(C17/2,0)</f>
        <v>0</v>
      </c>
    </row>
    <row r="18" spans="1:10" s="13" customFormat="1" ht="30" customHeight="1" thickBot="1" x14ac:dyDescent="0.2">
      <c r="A18" s="125" t="s">
        <v>20</v>
      </c>
      <c r="B18" s="126">
        <f>SUM(B15:B17)</f>
        <v>0</v>
      </c>
      <c r="C18" s="129">
        <f>SUM(C15:C17)</f>
        <v>0</v>
      </c>
      <c r="D18" s="130">
        <f>ROUNDDOWN(C18/2,-3)</f>
        <v>0</v>
      </c>
      <c r="E18" s="131" t="s">
        <v>47</v>
      </c>
    </row>
    <row r="19" spans="1:10" ht="11.25" customHeight="1" x14ac:dyDescent="0.15"/>
    <row r="20" spans="1:10" s="7" customFormat="1" ht="30" customHeight="1" x14ac:dyDescent="0.15">
      <c r="A20" s="11" t="s">
        <v>60</v>
      </c>
      <c r="B20" s="11"/>
      <c r="C20" s="11"/>
      <c r="D20" s="12"/>
      <c r="E20" s="11"/>
      <c r="F20" s="9"/>
      <c r="G20" s="9"/>
      <c r="H20" s="10"/>
      <c r="J20" s="9"/>
    </row>
    <row r="21" spans="1:10" s="7" customFormat="1" ht="30" customHeight="1" x14ac:dyDescent="0.15">
      <c r="A21" s="11" t="s">
        <v>59</v>
      </c>
      <c r="B21" s="11"/>
      <c r="C21" s="11"/>
      <c r="D21" s="12"/>
      <c r="E21" s="11"/>
      <c r="F21" s="9"/>
      <c r="G21" s="9"/>
      <c r="H21" s="10"/>
      <c r="J21" s="9"/>
    </row>
    <row r="22" spans="1:10" s="7" customFormat="1" ht="30" customHeight="1" x14ac:dyDescent="0.15">
      <c r="A22" s="11" t="s">
        <v>74</v>
      </c>
      <c r="B22" s="11"/>
      <c r="C22" s="11"/>
      <c r="D22" s="12"/>
      <c r="E22" s="11"/>
      <c r="F22" s="9"/>
      <c r="G22" s="9"/>
      <c r="H22" s="10"/>
      <c r="J22" s="9"/>
    </row>
    <row r="23" spans="1:10" ht="20.100000000000001" customHeight="1" x14ac:dyDescent="0.15"/>
    <row r="24" spans="1:10" ht="20.100000000000001" customHeight="1" x14ac:dyDescent="0.15"/>
    <row r="25" spans="1:10" ht="20.100000000000001" customHeight="1" x14ac:dyDescent="0.15"/>
    <row r="26" spans="1:10" ht="20.100000000000001" customHeight="1" x14ac:dyDescent="0.15"/>
  </sheetData>
  <dataConsolidate/>
  <mergeCells count="8">
    <mergeCell ref="A12:A14"/>
    <mergeCell ref="B12:C13"/>
    <mergeCell ref="D12:D14"/>
    <mergeCell ref="A2:D2"/>
    <mergeCell ref="A11:D11"/>
    <mergeCell ref="A3:A5"/>
    <mergeCell ref="B3:C4"/>
    <mergeCell ref="D3:D5"/>
  </mergeCells>
  <phoneticPr fontId="3"/>
  <dataValidations count="2">
    <dataValidation imeMode="off" allowBlank="1" showInputMessage="1" showErrorMessage="1" sqref="D1 D20:D22"/>
    <dataValidation imeMode="on" allowBlank="1" showInputMessage="1" showErrorMessage="1" sqref="E20:E22"/>
  </dataValidations>
  <printOptions horizontalCentered="1"/>
  <pageMargins left="0.85" right="0.56000000000000005" top="0.74803149606299213" bottom="0.74803149606299213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2"/>
  <sheetViews>
    <sheetView zoomScale="90" zoomScaleNormal="90" workbookViewId="0">
      <selection activeCell="M12" sqref="M12"/>
    </sheetView>
  </sheetViews>
  <sheetFormatPr defaultRowHeight="15.75" x14ac:dyDescent="0.15"/>
  <cols>
    <col min="1" max="1" width="12.625" style="11" customWidth="1"/>
    <col min="2" max="2" width="9.25" style="11" bestFit="1" customWidth="1"/>
    <col min="3" max="3" width="21.375" style="11" customWidth="1"/>
    <col min="4" max="4" width="11.25" style="11" bestFit="1" customWidth="1"/>
    <col min="5" max="5" width="20.625" style="11" customWidth="1"/>
    <col min="6" max="7" width="12.625" style="65" customWidth="1"/>
    <col min="8" max="8" width="5" style="65" bestFit="1" customWidth="1"/>
    <col min="9" max="10" width="21.25" style="11" customWidth="1"/>
    <col min="11" max="11" width="5.25" style="11" customWidth="1"/>
    <col min="12" max="16384" width="9" style="11"/>
  </cols>
  <sheetData>
    <row r="1" spans="1:10" s="13" customFormat="1" ht="30" customHeight="1" thickBot="1" x14ac:dyDescent="0.2">
      <c r="A1" s="3" t="s">
        <v>18</v>
      </c>
      <c r="E1" s="1" t="s">
        <v>41</v>
      </c>
      <c r="F1" s="16"/>
      <c r="G1" s="16"/>
      <c r="H1" s="16"/>
    </row>
    <row r="2" spans="1:10" s="13" customFormat="1" ht="30" customHeight="1" x14ac:dyDescent="0.15">
      <c r="A2" s="67" t="s">
        <v>69</v>
      </c>
      <c r="F2" s="16"/>
      <c r="G2" s="16"/>
      <c r="H2" s="16"/>
    </row>
    <row r="3" spans="1:10" s="17" customFormat="1" ht="20.100000000000001" hidden="1" customHeight="1" x14ac:dyDescent="0.15">
      <c r="A3" s="98" t="s">
        <v>21</v>
      </c>
      <c r="B3" s="98"/>
      <c r="C3" s="99"/>
      <c r="D3" s="99"/>
      <c r="F3" s="18"/>
      <c r="G3" s="18"/>
      <c r="H3" s="19"/>
      <c r="J3" s="18"/>
    </row>
    <row r="4" spans="1:10" s="17" customFormat="1" ht="20.100000000000001" hidden="1" customHeight="1" x14ac:dyDescent="0.15">
      <c r="A4" s="98" t="s">
        <v>26</v>
      </c>
      <c r="B4" s="98"/>
      <c r="C4" s="99"/>
      <c r="D4" s="99"/>
      <c r="F4" s="18"/>
      <c r="G4" s="18"/>
      <c r="H4" s="19"/>
      <c r="J4" s="18"/>
    </row>
    <row r="5" spans="1:10" s="17" customFormat="1" ht="20.100000000000001" hidden="1" customHeight="1" x14ac:dyDescent="0.15">
      <c r="A5" s="98" t="s">
        <v>22</v>
      </c>
      <c r="B5" s="98"/>
      <c r="C5" s="99"/>
      <c r="D5" s="99"/>
      <c r="F5" s="18"/>
      <c r="G5" s="18"/>
      <c r="H5" s="19"/>
      <c r="J5" s="18"/>
    </row>
    <row r="6" spans="1:10" s="17" customFormat="1" ht="12" customHeight="1" x14ac:dyDescent="0.15">
      <c r="D6" s="20"/>
      <c r="F6" s="18"/>
      <c r="G6" s="18"/>
      <c r="H6" s="19"/>
      <c r="J6" s="18"/>
    </row>
    <row r="7" spans="1:10" s="26" customFormat="1" ht="40.5" customHeight="1" x14ac:dyDescent="0.15">
      <c r="A7" s="101" t="s">
        <v>3</v>
      </c>
      <c r="B7" s="102"/>
      <c r="C7" s="21" t="s">
        <v>2</v>
      </c>
      <c r="D7" s="22" t="s">
        <v>8</v>
      </c>
      <c r="E7" s="21" t="s">
        <v>9</v>
      </c>
      <c r="F7" s="23" t="s">
        <v>17</v>
      </c>
      <c r="G7" s="23" t="s">
        <v>16</v>
      </c>
      <c r="H7" s="24" t="s">
        <v>4</v>
      </c>
      <c r="I7" s="25" t="s">
        <v>7</v>
      </c>
      <c r="J7" s="24" t="s">
        <v>5</v>
      </c>
    </row>
    <row r="8" spans="1:10" ht="20.100000000000001" customHeight="1" x14ac:dyDescent="0.15">
      <c r="A8" s="105" t="s">
        <v>27</v>
      </c>
      <c r="B8" s="27" t="s">
        <v>30</v>
      </c>
      <c r="C8" s="73"/>
      <c r="D8" s="28"/>
      <c r="E8" s="74"/>
      <c r="F8" s="30">
        <f>G8*1.1</f>
        <v>0</v>
      </c>
      <c r="G8" s="66"/>
      <c r="H8" s="66"/>
      <c r="I8" s="32">
        <f>F8*H8</f>
        <v>0</v>
      </c>
      <c r="J8" s="33">
        <f>G8*H8</f>
        <v>0</v>
      </c>
    </row>
    <row r="9" spans="1:10" ht="20.100000000000001" customHeight="1" thickBot="1" x14ac:dyDescent="0.2">
      <c r="A9" s="105"/>
      <c r="B9" s="27" t="s">
        <v>31</v>
      </c>
      <c r="C9" s="73"/>
      <c r="D9" s="28"/>
      <c r="E9" s="74"/>
      <c r="F9" s="30">
        <f>G9*1.1</f>
        <v>0</v>
      </c>
      <c r="G9" s="66"/>
      <c r="H9" s="66"/>
      <c r="I9" s="32">
        <f>F9*H9</f>
        <v>0</v>
      </c>
      <c r="J9" s="33">
        <f>G9*H9</f>
        <v>0</v>
      </c>
    </row>
    <row r="10" spans="1:10" ht="20.100000000000001" customHeight="1" thickBot="1" x14ac:dyDescent="0.2">
      <c r="A10" s="103" t="s">
        <v>38</v>
      </c>
      <c r="B10" s="104"/>
      <c r="C10" s="37"/>
      <c r="D10" s="38"/>
      <c r="E10" s="37"/>
      <c r="F10" s="39"/>
      <c r="G10" s="40"/>
      <c r="H10" s="41"/>
      <c r="I10" s="42">
        <f>SUM(I8:I9)</f>
        <v>0</v>
      </c>
      <c r="J10" s="43">
        <f>SUM(J8:J9)</f>
        <v>0</v>
      </c>
    </row>
    <row r="11" spans="1:10" ht="20.100000000000001" customHeight="1" x14ac:dyDescent="0.15">
      <c r="A11" s="44"/>
      <c r="B11" s="45"/>
      <c r="C11" s="45"/>
      <c r="D11" s="46"/>
      <c r="E11" s="45"/>
      <c r="F11" s="47"/>
      <c r="G11" s="48"/>
      <c r="H11" s="49"/>
      <c r="I11" s="50"/>
      <c r="J11" s="51"/>
    </row>
    <row r="12" spans="1:10" s="26" customFormat="1" ht="40.5" customHeight="1" x14ac:dyDescent="0.15">
      <c r="A12" s="101" t="s">
        <v>3</v>
      </c>
      <c r="B12" s="102"/>
      <c r="C12" s="21" t="s">
        <v>2</v>
      </c>
      <c r="D12" s="22" t="s">
        <v>8</v>
      </c>
      <c r="E12" s="21" t="s">
        <v>9</v>
      </c>
      <c r="F12" s="23" t="s">
        <v>17</v>
      </c>
      <c r="G12" s="23" t="s">
        <v>16</v>
      </c>
      <c r="H12" s="24" t="s">
        <v>4</v>
      </c>
      <c r="I12" s="25" t="s">
        <v>7</v>
      </c>
      <c r="J12" s="24" t="s">
        <v>5</v>
      </c>
    </row>
    <row r="13" spans="1:10" ht="20.100000000000001" customHeight="1" x14ac:dyDescent="0.15">
      <c r="A13" s="105" t="s">
        <v>28</v>
      </c>
      <c r="B13" s="27" t="s">
        <v>33</v>
      </c>
      <c r="C13" s="73"/>
      <c r="D13" s="28"/>
      <c r="E13" s="74"/>
      <c r="F13" s="30">
        <f>G13*1.1</f>
        <v>0</v>
      </c>
      <c r="G13" s="66"/>
      <c r="H13" s="66"/>
      <c r="I13" s="32">
        <f>F13*H13</f>
        <v>0</v>
      </c>
      <c r="J13" s="33">
        <f>G13*H13</f>
        <v>0</v>
      </c>
    </row>
    <row r="14" spans="1:10" ht="20.100000000000001" customHeight="1" thickBot="1" x14ac:dyDescent="0.2">
      <c r="A14" s="105"/>
      <c r="B14" s="27" t="s">
        <v>32</v>
      </c>
      <c r="C14" s="73"/>
      <c r="D14" s="28"/>
      <c r="E14" s="74"/>
      <c r="F14" s="30">
        <f>G14*1.1</f>
        <v>0</v>
      </c>
      <c r="G14" s="66"/>
      <c r="H14" s="66"/>
      <c r="I14" s="32">
        <f>F14*H14</f>
        <v>0</v>
      </c>
      <c r="J14" s="33">
        <f>G14*H14</f>
        <v>0</v>
      </c>
    </row>
    <row r="15" spans="1:10" ht="20.100000000000001" customHeight="1" thickBot="1" x14ac:dyDescent="0.2">
      <c r="A15" s="103" t="s">
        <v>39</v>
      </c>
      <c r="B15" s="104"/>
      <c r="C15" s="37"/>
      <c r="D15" s="38"/>
      <c r="E15" s="37"/>
      <c r="F15" s="39"/>
      <c r="G15" s="40"/>
      <c r="H15" s="41"/>
      <c r="I15" s="42">
        <f>SUM(I13:I14)</f>
        <v>0</v>
      </c>
      <c r="J15" s="43">
        <f>SUM(J13:J14)</f>
        <v>0</v>
      </c>
    </row>
    <row r="16" spans="1:10" ht="20.100000000000001" customHeight="1" x14ac:dyDescent="0.15">
      <c r="A16" s="44"/>
      <c r="B16" s="45"/>
      <c r="C16" s="45"/>
      <c r="D16" s="46"/>
      <c r="E16" s="45"/>
      <c r="F16" s="47"/>
      <c r="G16" s="48"/>
      <c r="H16" s="49"/>
      <c r="I16" s="50"/>
      <c r="J16" s="51"/>
    </row>
    <row r="17" spans="1:10" s="26" customFormat="1" ht="40.5" customHeight="1" x14ac:dyDescent="0.15">
      <c r="A17" s="101" t="s">
        <v>3</v>
      </c>
      <c r="B17" s="102"/>
      <c r="C17" s="21" t="s">
        <v>2</v>
      </c>
      <c r="D17" s="22" t="s">
        <v>8</v>
      </c>
      <c r="E17" s="21" t="s">
        <v>9</v>
      </c>
      <c r="F17" s="23" t="s">
        <v>17</v>
      </c>
      <c r="G17" s="23" t="s">
        <v>16</v>
      </c>
      <c r="H17" s="24" t="s">
        <v>4</v>
      </c>
      <c r="I17" s="25" t="s">
        <v>7</v>
      </c>
      <c r="J17" s="24" t="s">
        <v>5</v>
      </c>
    </row>
    <row r="18" spans="1:10" ht="20.100000000000001" customHeight="1" x14ac:dyDescent="0.15">
      <c r="A18" s="105" t="s">
        <v>29</v>
      </c>
      <c r="B18" s="27" t="s">
        <v>46</v>
      </c>
      <c r="C18" s="73"/>
      <c r="D18" s="28"/>
      <c r="E18" s="74"/>
      <c r="F18" s="72"/>
      <c r="G18" s="31">
        <f>F18/1.1</f>
        <v>0</v>
      </c>
      <c r="H18" s="66"/>
      <c r="I18" s="32">
        <f>F18*H18</f>
        <v>0</v>
      </c>
      <c r="J18" s="33">
        <f>G18*H18</f>
        <v>0</v>
      </c>
    </row>
    <row r="19" spans="1:10" ht="20.100000000000001" customHeight="1" x14ac:dyDescent="0.15">
      <c r="A19" s="105"/>
      <c r="B19" s="27"/>
      <c r="C19" s="27"/>
      <c r="D19" s="28"/>
      <c r="E19" s="29"/>
      <c r="F19" s="30"/>
      <c r="G19" s="31"/>
      <c r="H19" s="31"/>
      <c r="I19" s="32"/>
      <c r="J19" s="33"/>
    </row>
    <row r="20" spans="1:10" ht="20.100000000000001" customHeight="1" thickBot="1" x14ac:dyDescent="0.2">
      <c r="A20" s="105"/>
      <c r="B20" s="27"/>
      <c r="C20" s="27"/>
      <c r="D20" s="34"/>
      <c r="E20" s="29"/>
      <c r="F20" s="35"/>
      <c r="G20" s="31"/>
      <c r="H20" s="31"/>
      <c r="I20" s="36"/>
      <c r="J20" s="33"/>
    </row>
    <row r="21" spans="1:10" ht="20.100000000000001" customHeight="1" thickBot="1" x14ac:dyDescent="0.2">
      <c r="A21" s="103" t="s">
        <v>37</v>
      </c>
      <c r="B21" s="104"/>
      <c r="C21" s="37"/>
      <c r="D21" s="38"/>
      <c r="E21" s="37"/>
      <c r="F21" s="39"/>
      <c r="G21" s="40"/>
      <c r="H21" s="41"/>
      <c r="I21" s="42">
        <f>SUM(I18:I20)</f>
        <v>0</v>
      </c>
      <c r="J21" s="43">
        <f>SUM(J18:J20)</f>
        <v>0</v>
      </c>
    </row>
    <row r="22" spans="1:10" ht="39.950000000000003" customHeight="1" x14ac:dyDescent="0.15"/>
    <row r="23" spans="1:10" s="13" customFormat="1" ht="30" customHeight="1" x14ac:dyDescent="0.15">
      <c r="A23" s="67" t="s">
        <v>70</v>
      </c>
      <c r="F23" s="16"/>
      <c r="G23" s="16"/>
      <c r="H23" s="16"/>
    </row>
    <row r="24" spans="1:10" s="17" customFormat="1" ht="20.100000000000001" hidden="1" customHeight="1" x14ac:dyDescent="0.15">
      <c r="A24" s="98" t="s">
        <v>21</v>
      </c>
      <c r="B24" s="98"/>
      <c r="C24" s="99"/>
      <c r="D24" s="99"/>
      <c r="F24" s="18"/>
      <c r="G24" s="18"/>
      <c r="H24" s="19"/>
      <c r="J24" s="18"/>
    </row>
    <row r="25" spans="1:10" s="17" customFormat="1" ht="20.100000000000001" hidden="1" customHeight="1" x14ac:dyDescent="0.15">
      <c r="A25" s="98" t="s">
        <v>26</v>
      </c>
      <c r="B25" s="98"/>
      <c r="C25" s="99"/>
      <c r="D25" s="99"/>
      <c r="F25" s="18"/>
      <c r="G25" s="18"/>
      <c r="H25" s="19"/>
      <c r="J25" s="18"/>
    </row>
    <row r="26" spans="1:10" s="17" customFormat="1" ht="20.100000000000001" hidden="1" customHeight="1" x14ac:dyDescent="0.15">
      <c r="A26" s="98" t="s">
        <v>22</v>
      </c>
      <c r="B26" s="98"/>
      <c r="C26" s="99"/>
      <c r="D26" s="99"/>
      <c r="F26" s="18"/>
      <c r="G26" s="18"/>
      <c r="H26" s="19"/>
      <c r="J26" s="18"/>
    </row>
    <row r="27" spans="1:10" s="17" customFormat="1" ht="11.25" customHeight="1" x14ac:dyDescent="0.15">
      <c r="D27" s="20"/>
      <c r="F27" s="18"/>
      <c r="G27" s="18"/>
      <c r="H27" s="19"/>
      <c r="J27" s="18"/>
    </row>
    <row r="28" spans="1:10" s="26" customFormat="1" ht="40.5" customHeight="1" x14ac:dyDescent="0.15">
      <c r="A28" s="101" t="s">
        <v>3</v>
      </c>
      <c r="B28" s="102"/>
      <c r="C28" s="21" t="s">
        <v>2</v>
      </c>
      <c r="D28" s="22" t="s">
        <v>8</v>
      </c>
      <c r="E28" s="21" t="s">
        <v>9</v>
      </c>
      <c r="F28" s="23" t="s">
        <v>17</v>
      </c>
      <c r="G28" s="23" t="s">
        <v>16</v>
      </c>
      <c r="H28" s="24" t="s">
        <v>4</v>
      </c>
      <c r="I28" s="25" t="s">
        <v>7</v>
      </c>
      <c r="J28" s="24" t="s">
        <v>5</v>
      </c>
    </row>
    <row r="29" spans="1:10" ht="20.100000000000001" customHeight="1" x14ac:dyDescent="0.15">
      <c r="A29" s="105" t="s">
        <v>27</v>
      </c>
      <c r="B29" s="27" t="s">
        <v>30</v>
      </c>
      <c r="C29" s="73"/>
      <c r="D29" s="28"/>
      <c r="E29" s="74"/>
      <c r="F29" s="30">
        <f>G29*1.1</f>
        <v>0</v>
      </c>
      <c r="G29" s="66"/>
      <c r="H29" s="66"/>
      <c r="I29" s="32">
        <f>F29*H29</f>
        <v>0</v>
      </c>
      <c r="J29" s="33">
        <f>G29*H29</f>
        <v>0</v>
      </c>
    </row>
    <row r="30" spans="1:10" ht="20.100000000000001" customHeight="1" thickBot="1" x14ac:dyDescent="0.2">
      <c r="A30" s="105"/>
      <c r="B30" s="27" t="s">
        <v>31</v>
      </c>
      <c r="C30" s="73"/>
      <c r="D30" s="28"/>
      <c r="E30" s="74"/>
      <c r="F30" s="30">
        <f>G30*1.1</f>
        <v>0</v>
      </c>
      <c r="G30" s="66"/>
      <c r="H30" s="66"/>
      <c r="I30" s="32">
        <f>F30*H30</f>
        <v>0</v>
      </c>
      <c r="J30" s="33">
        <f>G30*H30</f>
        <v>0</v>
      </c>
    </row>
    <row r="31" spans="1:10" ht="20.100000000000001" customHeight="1" thickBot="1" x14ac:dyDescent="0.2">
      <c r="A31" s="103" t="s">
        <v>35</v>
      </c>
      <c r="B31" s="104"/>
      <c r="C31" s="37"/>
      <c r="D31" s="38"/>
      <c r="E31" s="37"/>
      <c r="F31" s="39"/>
      <c r="G31" s="40"/>
      <c r="H31" s="41"/>
      <c r="I31" s="42">
        <f>SUM(I29:I30)</f>
        <v>0</v>
      </c>
      <c r="J31" s="43">
        <f>SUM(J29:J30)</f>
        <v>0</v>
      </c>
    </row>
    <row r="32" spans="1:10" ht="20.100000000000001" customHeight="1" x14ac:dyDescent="0.15">
      <c r="A32" s="44"/>
      <c r="B32" s="45"/>
      <c r="C32" s="45"/>
      <c r="D32" s="46"/>
      <c r="E32" s="45"/>
      <c r="F32" s="47"/>
      <c r="G32" s="48"/>
      <c r="H32" s="49"/>
      <c r="I32" s="50"/>
      <c r="J32" s="51"/>
    </row>
    <row r="33" spans="1:10" s="26" customFormat="1" ht="40.5" customHeight="1" x14ac:dyDescent="0.15">
      <c r="A33" s="101" t="s">
        <v>3</v>
      </c>
      <c r="B33" s="102"/>
      <c r="C33" s="21" t="s">
        <v>2</v>
      </c>
      <c r="D33" s="22" t="s">
        <v>8</v>
      </c>
      <c r="E33" s="21" t="s">
        <v>9</v>
      </c>
      <c r="F33" s="23" t="s">
        <v>17</v>
      </c>
      <c r="G33" s="23" t="s">
        <v>16</v>
      </c>
      <c r="H33" s="24" t="s">
        <v>4</v>
      </c>
      <c r="I33" s="25" t="s">
        <v>7</v>
      </c>
      <c r="J33" s="24" t="s">
        <v>5</v>
      </c>
    </row>
    <row r="34" spans="1:10" ht="20.100000000000001" customHeight="1" x14ac:dyDescent="0.15">
      <c r="A34" s="105" t="s">
        <v>28</v>
      </c>
      <c r="B34" s="27" t="s">
        <v>33</v>
      </c>
      <c r="C34" s="73"/>
      <c r="D34" s="28"/>
      <c r="E34" s="74"/>
      <c r="F34" s="30">
        <f>G34*1.1</f>
        <v>0</v>
      </c>
      <c r="G34" s="66"/>
      <c r="H34" s="66"/>
      <c r="I34" s="32">
        <f>F34*H34</f>
        <v>0</v>
      </c>
      <c r="J34" s="33">
        <f>G34*H34</f>
        <v>0</v>
      </c>
    </row>
    <row r="35" spans="1:10" ht="20.100000000000001" customHeight="1" thickBot="1" x14ac:dyDescent="0.2">
      <c r="A35" s="105"/>
      <c r="B35" s="27" t="s">
        <v>32</v>
      </c>
      <c r="C35" s="73"/>
      <c r="D35" s="28"/>
      <c r="E35" s="74"/>
      <c r="F35" s="30">
        <f>G35*1.1</f>
        <v>0</v>
      </c>
      <c r="G35" s="66"/>
      <c r="H35" s="66"/>
      <c r="I35" s="32">
        <f>F35*H35</f>
        <v>0</v>
      </c>
      <c r="J35" s="33">
        <f>G35*H35</f>
        <v>0</v>
      </c>
    </row>
    <row r="36" spans="1:10" ht="20.100000000000001" customHeight="1" thickBot="1" x14ac:dyDescent="0.2">
      <c r="A36" s="103" t="s">
        <v>36</v>
      </c>
      <c r="B36" s="104"/>
      <c r="C36" s="37"/>
      <c r="D36" s="38"/>
      <c r="E36" s="37"/>
      <c r="F36" s="39"/>
      <c r="G36" s="40"/>
      <c r="H36" s="41"/>
      <c r="I36" s="42">
        <f>SUM(I34:I35)</f>
        <v>0</v>
      </c>
      <c r="J36" s="43">
        <f>SUM(J34:J35)</f>
        <v>0</v>
      </c>
    </row>
    <row r="37" spans="1:10" ht="20.100000000000001" customHeight="1" x14ac:dyDescent="0.15">
      <c r="A37" s="44"/>
      <c r="B37" s="45"/>
      <c r="C37" s="45"/>
      <c r="D37" s="46"/>
      <c r="E37" s="45"/>
      <c r="F37" s="47"/>
      <c r="G37" s="48"/>
      <c r="H37" s="49"/>
      <c r="I37" s="50"/>
      <c r="J37" s="51"/>
    </row>
    <row r="38" spans="1:10" s="26" customFormat="1" ht="40.5" customHeight="1" x14ac:dyDescent="0.15">
      <c r="A38" s="101" t="s">
        <v>3</v>
      </c>
      <c r="B38" s="102"/>
      <c r="C38" s="21" t="s">
        <v>2</v>
      </c>
      <c r="D38" s="22" t="s">
        <v>8</v>
      </c>
      <c r="E38" s="21" t="s">
        <v>9</v>
      </c>
      <c r="F38" s="23" t="s">
        <v>17</v>
      </c>
      <c r="G38" s="23" t="s">
        <v>16</v>
      </c>
      <c r="H38" s="24" t="s">
        <v>4</v>
      </c>
      <c r="I38" s="25" t="s">
        <v>7</v>
      </c>
      <c r="J38" s="24" t="s">
        <v>5</v>
      </c>
    </row>
    <row r="39" spans="1:10" ht="20.100000000000001" customHeight="1" x14ac:dyDescent="0.15">
      <c r="A39" s="105" t="s">
        <v>29</v>
      </c>
      <c r="B39" s="27" t="s">
        <v>46</v>
      </c>
      <c r="C39" s="73"/>
      <c r="D39" s="28"/>
      <c r="E39" s="74"/>
      <c r="F39" s="72"/>
      <c r="G39" s="31">
        <f>F39/1.1</f>
        <v>0</v>
      </c>
      <c r="H39" s="66"/>
      <c r="I39" s="32">
        <f>F39*H39</f>
        <v>0</v>
      </c>
      <c r="J39" s="33">
        <f>G39*H39</f>
        <v>0</v>
      </c>
    </row>
    <row r="40" spans="1:10" ht="20.100000000000001" customHeight="1" x14ac:dyDescent="0.15">
      <c r="A40" s="105"/>
      <c r="B40" s="27"/>
      <c r="C40" s="27"/>
      <c r="D40" s="28"/>
      <c r="E40" s="29"/>
      <c r="F40" s="30"/>
      <c r="G40" s="31"/>
      <c r="H40" s="31"/>
      <c r="I40" s="32"/>
      <c r="J40" s="33"/>
    </row>
    <row r="41" spans="1:10" ht="20.100000000000001" customHeight="1" thickBot="1" x14ac:dyDescent="0.2">
      <c r="A41" s="105"/>
      <c r="B41" s="27"/>
      <c r="C41" s="27"/>
      <c r="D41" s="34"/>
      <c r="E41" s="29"/>
      <c r="F41" s="35"/>
      <c r="G41" s="31"/>
      <c r="H41" s="31"/>
      <c r="I41" s="36"/>
      <c r="J41" s="33"/>
    </row>
    <row r="42" spans="1:10" ht="20.100000000000001" customHeight="1" thickBot="1" x14ac:dyDescent="0.2">
      <c r="A42" s="103" t="s">
        <v>37</v>
      </c>
      <c r="B42" s="104"/>
      <c r="C42" s="37"/>
      <c r="D42" s="38"/>
      <c r="E42" s="37"/>
      <c r="F42" s="39"/>
      <c r="G42" s="40"/>
      <c r="H42" s="41"/>
      <c r="I42" s="42">
        <f>SUM(I39:I41)</f>
        <v>0</v>
      </c>
      <c r="J42" s="43">
        <f>SUM(J39:J41)</f>
        <v>0</v>
      </c>
    </row>
  </sheetData>
  <sheetProtection formatCells="0" insertRows="0"/>
  <mergeCells count="30">
    <mergeCell ref="A42:B42"/>
    <mergeCell ref="A24:B24"/>
    <mergeCell ref="C24:D24"/>
    <mergeCell ref="A29:A30"/>
    <mergeCell ref="A25:B25"/>
    <mergeCell ref="C25:D25"/>
    <mergeCell ref="A26:B26"/>
    <mergeCell ref="C26:D26"/>
    <mergeCell ref="A28:B28"/>
    <mergeCell ref="A33:B33"/>
    <mergeCell ref="A34:A35"/>
    <mergeCell ref="A36:B36"/>
    <mergeCell ref="A38:B38"/>
    <mergeCell ref="A39:A41"/>
    <mergeCell ref="A21:B21"/>
    <mergeCell ref="A31:B31"/>
    <mergeCell ref="A3:B3"/>
    <mergeCell ref="C3:D3"/>
    <mergeCell ref="A4:B4"/>
    <mergeCell ref="C4:D4"/>
    <mergeCell ref="A5:B5"/>
    <mergeCell ref="C5:D5"/>
    <mergeCell ref="A7:B7"/>
    <mergeCell ref="A8:A9"/>
    <mergeCell ref="A10:B10"/>
    <mergeCell ref="A12:B12"/>
    <mergeCell ref="A13:A14"/>
    <mergeCell ref="A15:B15"/>
    <mergeCell ref="A17:B17"/>
    <mergeCell ref="A18:A20"/>
  </mergeCells>
  <phoneticPr fontId="3"/>
  <dataValidations count="2">
    <dataValidation imeMode="off" allowBlank="1" showInputMessage="1" showErrorMessage="1" sqref="D1:D2 E1 D6:D23 D27:D65532"/>
    <dataValidation imeMode="on" allowBlank="1" showInputMessage="1" showErrorMessage="1" sqref="E2:E65532"/>
  </dataValidations>
  <pageMargins left="0.78740157480314965" right="0.70866141732283472" top="0.62992125984251968" bottom="0.55118110236220474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8"/>
  <sheetViews>
    <sheetView zoomScaleNormal="100" zoomScaleSheetLayoutView="70" workbookViewId="0">
      <selection activeCell="D32" sqref="D32"/>
    </sheetView>
  </sheetViews>
  <sheetFormatPr defaultRowHeight="15.75" x14ac:dyDescent="0.15"/>
  <cols>
    <col min="1" max="1" width="20.625" style="11" customWidth="1"/>
    <col min="2" max="3" width="16.625" style="11" customWidth="1"/>
    <col min="4" max="4" width="24.5" style="11" customWidth="1"/>
    <col min="5" max="5" width="8.5" style="11" bestFit="1" customWidth="1"/>
    <col min="6" max="16384" width="9" style="11"/>
  </cols>
  <sheetData>
    <row r="1" spans="1:5" ht="30" customHeight="1" thickBot="1" x14ac:dyDescent="0.2">
      <c r="A1" s="75" t="s">
        <v>12</v>
      </c>
      <c r="B1" s="75"/>
      <c r="C1" s="75"/>
      <c r="D1" s="116" t="s">
        <v>43</v>
      </c>
    </row>
    <row r="2" spans="1:5" ht="30" customHeight="1" x14ac:dyDescent="0.15">
      <c r="A2" s="117" t="s">
        <v>11</v>
      </c>
      <c r="B2" s="117"/>
      <c r="C2" s="117"/>
      <c r="D2" s="117"/>
    </row>
    <row r="3" spans="1:5" s="13" customFormat="1" ht="22.5" customHeight="1" x14ac:dyDescent="0.15">
      <c r="A3" s="118" t="s">
        <v>0</v>
      </c>
      <c r="B3" s="119" t="s">
        <v>1</v>
      </c>
      <c r="C3" s="120"/>
      <c r="D3" s="121" t="s">
        <v>48</v>
      </c>
    </row>
    <row r="4" spans="1:5" s="13" customFormat="1" ht="22.5" customHeight="1" x14ac:dyDescent="0.15">
      <c r="A4" s="118"/>
      <c r="B4" s="122"/>
      <c r="C4" s="123"/>
      <c r="D4" s="105"/>
    </row>
    <row r="5" spans="1:5" s="13" customFormat="1" ht="30" customHeight="1" x14ac:dyDescent="0.15">
      <c r="A5" s="118"/>
      <c r="B5" s="25" t="s">
        <v>6</v>
      </c>
      <c r="C5" s="25" t="s">
        <v>10</v>
      </c>
      <c r="D5" s="124"/>
    </row>
    <row r="6" spans="1:5" s="13" customFormat="1" ht="30" customHeight="1" x14ac:dyDescent="0.15">
      <c r="A6" s="125" t="s">
        <v>27</v>
      </c>
      <c r="B6" s="126">
        <f>様式１・費目別!I10</f>
        <v>0</v>
      </c>
      <c r="C6" s="127">
        <f>様式１・費目別!J10</f>
        <v>0</v>
      </c>
      <c r="D6" s="128">
        <f>ROUNDDOWN(C6/2,0)</f>
        <v>0</v>
      </c>
    </row>
    <row r="7" spans="1:5" s="13" customFormat="1" ht="30" customHeight="1" x14ac:dyDescent="0.15">
      <c r="A7" s="125" t="s">
        <v>28</v>
      </c>
      <c r="B7" s="126">
        <f>様式１・費目別!I15</f>
        <v>0</v>
      </c>
      <c r="C7" s="126">
        <f>様式１・費目別!J15</f>
        <v>0</v>
      </c>
      <c r="D7" s="128">
        <f t="shared" ref="D7:D8" si="0">ROUNDDOWN(C7/2,0)</f>
        <v>0</v>
      </c>
    </row>
    <row r="8" spans="1:5" s="13" customFormat="1" ht="30" customHeight="1" thickBot="1" x14ac:dyDescent="0.2">
      <c r="A8" s="125" t="s">
        <v>29</v>
      </c>
      <c r="B8" s="126">
        <f>様式１・費目別!I21</f>
        <v>0</v>
      </c>
      <c r="C8" s="126">
        <f>様式１・費目別!J21</f>
        <v>0</v>
      </c>
      <c r="D8" s="128">
        <f t="shared" si="0"/>
        <v>0</v>
      </c>
    </row>
    <row r="9" spans="1:5" s="13" customFormat="1" ht="30" customHeight="1" thickBot="1" x14ac:dyDescent="0.2">
      <c r="A9" s="125" t="s">
        <v>20</v>
      </c>
      <c r="B9" s="126">
        <f>SUM(B6:B8)</f>
        <v>0</v>
      </c>
      <c r="C9" s="129">
        <f>SUM(C6:C8)</f>
        <v>0</v>
      </c>
      <c r="D9" s="130">
        <f>ROUNDDOWN(C9/2,-3)</f>
        <v>0</v>
      </c>
      <c r="E9" s="131" t="s">
        <v>47</v>
      </c>
    </row>
    <row r="10" spans="1:5" s="13" customFormat="1" ht="12" customHeight="1" x14ac:dyDescent="0.15">
      <c r="A10" s="153"/>
      <c r="B10" s="153"/>
      <c r="C10" s="153"/>
      <c r="D10" s="154"/>
    </row>
    <row r="11" spans="1:5" ht="30" customHeight="1" x14ac:dyDescent="0.15">
      <c r="A11" s="117" t="s">
        <v>62</v>
      </c>
      <c r="B11" s="117"/>
      <c r="C11" s="117"/>
      <c r="D11" s="117"/>
    </row>
    <row r="12" spans="1:5" s="13" customFormat="1" ht="22.5" customHeight="1" x14ac:dyDescent="0.15">
      <c r="A12" s="118" t="s">
        <v>0</v>
      </c>
      <c r="B12" s="119" t="s">
        <v>1</v>
      </c>
      <c r="C12" s="120"/>
      <c r="D12" s="121" t="s">
        <v>50</v>
      </c>
    </row>
    <row r="13" spans="1:5" s="13" customFormat="1" ht="22.5" customHeight="1" x14ac:dyDescent="0.15">
      <c r="A13" s="118"/>
      <c r="B13" s="122"/>
      <c r="C13" s="123"/>
      <c r="D13" s="105"/>
    </row>
    <row r="14" spans="1:5" s="13" customFormat="1" ht="30" customHeight="1" x14ac:dyDescent="0.15">
      <c r="A14" s="118"/>
      <c r="B14" s="25" t="s">
        <v>6</v>
      </c>
      <c r="C14" s="25" t="s">
        <v>10</v>
      </c>
      <c r="D14" s="124"/>
    </row>
    <row r="15" spans="1:5" s="13" customFormat="1" ht="30" customHeight="1" x14ac:dyDescent="0.15">
      <c r="A15" s="125" t="s">
        <v>27</v>
      </c>
      <c r="B15" s="126">
        <f>様式３・費目別!I31</f>
        <v>0</v>
      </c>
      <c r="C15" s="126">
        <f>様式３・費目別!J31</f>
        <v>0</v>
      </c>
      <c r="D15" s="128">
        <f>ROUNDDOWN(C15/2,0)</f>
        <v>0</v>
      </c>
    </row>
    <row r="16" spans="1:5" s="13" customFormat="1" ht="30" customHeight="1" x14ac:dyDescent="0.15">
      <c r="A16" s="125" t="s">
        <v>28</v>
      </c>
      <c r="B16" s="126">
        <f>様式３・費目別!I36</f>
        <v>0</v>
      </c>
      <c r="C16" s="126">
        <f>様式３・費目別!J36</f>
        <v>0</v>
      </c>
      <c r="D16" s="128">
        <f>ROUNDDOWN(C16/2,0)</f>
        <v>0</v>
      </c>
    </row>
    <row r="17" spans="1:10" s="13" customFormat="1" ht="30" customHeight="1" thickBot="1" x14ac:dyDescent="0.2">
      <c r="A17" s="125" t="s">
        <v>29</v>
      </c>
      <c r="B17" s="126">
        <f>様式３・費目別!I42</f>
        <v>0</v>
      </c>
      <c r="C17" s="126">
        <f>様式３・費目別!J42</f>
        <v>0</v>
      </c>
      <c r="D17" s="128">
        <f t="shared" ref="D17" si="1">ROUNDDOWN(C17/2,0)</f>
        <v>0</v>
      </c>
    </row>
    <row r="18" spans="1:10" s="13" customFormat="1" ht="30" customHeight="1" thickBot="1" x14ac:dyDescent="0.2">
      <c r="A18" s="125" t="s">
        <v>20</v>
      </c>
      <c r="B18" s="126">
        <f>SUM(B15:B17)</f>
        <v>0</v>
      </c>
      <c r="C18" s="129">
        <f>SUM(C15:C17)</f>
        <v>0</v>
      </c>
      <c r="D18" s="130">
        <f>ROUNDDOWN(C18/2,-3)</f>
        <v>0</v>
      </c>
      <c r="E18" s="131" t="s">
        <v>47</v>
      </c>
    </row>
    <row r="19" spans="1:10" s="13" customFormat="1" ht="12" customHeight="1" x14ac:dyDescent="0.15">
      <c r="A19" s="153"/>
      <c r="B19" s="153"/>
      <c r="C19" s="153"/>
      <c r="D19" s="154"/>
    </row>
    <row r="20" spans="1:10" ht="30" customHeight="1" x14ac:dyDescent="0.15">
      <c r="A20" s="117" t="s">
        <v>61</v>
      </c>
      <c r="B20" s="117"/>
      <c r="C20" s="117"/>
      <c r="D20" s="117"/>
    </row>
    <row r="21" spans="1:10" s="13" customFormat="1" ht="22.5" customHeight="1" x14ac:dyDescent="0.15">
      <c r="A21" s="118" t="s">
        <v>0</v>
      </c>
      <c r="B21" s="119" t="s">
        <v>1</v>
      </c>
      <c r="C21" s="120"/>
      <c r="D21" s="121" t="s">
        <v>51</v>
      </c>
    </row>
    <row r="22" spans="1:10" s="13" customFormat="1" ht="22.5" customHeight="1" x14ac:dyDescent="0.15">
      <c r="A22" s="118"/>
      <c r="B22" s="122"/>
      <c r="C22" s="123"/>
      <c r="D22" s="105"/>
    </row>
    <row r="23" spans="1:10" s="13" customFormat="1" ht="30" customHeight="1" x14ac:dyDescent="0.15">
      <c r="A23" s="118"/>
      <c r="B23" s="25" t="s">
        <v>6</v>
      </c>
      <c r="C23" s="25" t="s">
        <v>10</v>
      </c>
      <c r="D23" s="124"/>
    </row>
    <row r="24" spans="1:10" s="13" customFormat="1" ht="30" customHeight="1" x14ac:dyDescent="0.15">
      <c r="A24" s="125" t="s">
        <v>27</v>
      </c>
      <c r="B24" s="126">
        <f>様式７・経費明細!I30</f>
        <v>0</v>
      </c>
      <c r="C24" s="127">
        <f>様式７・経費明細!J30</f>
        <v>0</v>
      </c>
      <c r="D24" s="128">
        <f>ROUNDDOWN(C24/2,0)</f>
        <v>0</v>
      </c>
    </row>
    <row r="25" spans="1:10" s="13" customFormat="1" ht="30" customHeight="1" x14ac:dyDescent="0.15">
      <c r="A25" s="125" t="s">
        <v>28</v>
      </c>
      <c r="B25" s="126">
        <f>様式７・費目別!I33</f>
        <v>0</v>
      </c>
      <c r="C25" s="127">
        <f>様式７・費目別!J33</f>
        <v>0</v>
      </c>
      <c r="D25" s="128">
        <f t="shared" ref="D25:D26" si="2">ROUNDDOWN(C25/2,0)</f>
        <v>0</v>
      </c>
    </row>
    <row r="26" spans="1:10" s="13" customFormat="1" ht="30" customHeight="1" thickBot="1" x14ac:dyDescent="0.2">
      <c r="A26" s="125" t="s">
        <v>29</v>
      </c>
      <c r="B26" s="126">
        <f>様式７・費目別!I39</f>
        <v>0</v>
      </c>
      <c r="C26" s="126">
        <f>様式７・費目別!J39</f>
        <v>0</v>
      </c>
      <c r="D26" s="128">
        <f t="shared" si="2"/>
        <v>0</v>
      </c>
    </row>
    <row r="27" spans="1:10" s="13" customFormat="1" ht="30" customHeight="1" thickBot="1" x14ac:dyDescent="0.2">
      <c r="A27" s="125" t="s">
        <v>20</v>
      </c>
      <c r="B27" s="126">
        <f>SUM(B24:B26)</f>
        <v>0</v>
      </c>
      <c r="C27" s="129">
        <f>SUM(C24:C26)</f>
        <v>0</v>
      </c>
      <c r="D27" s="130">
        <f>ROUNDDOWN(C27/2,-3)</f>
        <v>0</v>
      </c>
      <c r="E27" s="131" t="s">
        <v>47</v>
      </c>
    </row>
    <row r="28" spans="1:10" s="13" customFormat="1" ht="20.100000000000001" customHeight="1" x14ac:dyDescent="0.15">
      <c r="A28" s="153"/>
      <c r="B28" s="153"/>
      <c r="C28" s="153"/>
      <c r="D28" s="154"/>
    </row>
    <row r="29" spans="1:10" s="7" customFormat="1" ht="22.5" customHeight="1" x14ac:dyDescent="0.15">
      <c r="A29" s="11" t="s">
        <v>60</v>
      </c>
      <c r="B29" s="11"/>
      <c r="C29" s="11"/>
      <c r="D29" s="12"/>
      <c r="E29" s="11"/>
      <c r="F29" s="9"/>
      <c r="G29" s="9"/>
      <c r="H29" s="10"/>
      <c r="J29" s="9"/>
    </row>
    <row r="30" spans="1:10" s="7" customFormat="1" ht="22.5" customHeight="1" x14ac:dyDescent="0.15">
      <c r="A30" s="11" t="s">
        <v>59</v>
      </c>
      <c r="B30" s="11"/>
      <c r="C30" s="11"/>
      <c r="D30" s="12"/>
      <c r="E30" s="11"/>
      <c r="F30" s="9"/>
      <c r="G30" s="9"/>
      <c r="H30" s="10"/>
      <c r="J30" s="9"/>
    </row>
    <row r="31" spans="1:10" s="7" customFormat="1" ht="22.5" customHeight="1" x14ac:dyDescent="0.15">
      <c r="A31" s="11" t="s">
        <v>74</v>
      </c>
      <c r="B31" s="11"/>
      <c r="C31" s="11"/>
      <c r="D31" s="12"/>
      <c r="E31" s="11"/>
      <c r="F31" s="9"/>
      <c r="G31" s="9"/>
      <c r="H31" s="10"/>
      <c r="J31" s="9"/>
    </row>
    <row r="32" spans="1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</sheetData>
  <dataConsolidate/>
  <mergeCells count="12">
    <mergeCell ref="A2:D2"/>
    <mergeCell ref="A11:D11"/>
    <mergeCell ref="A3:A5"/>
    <mergeCell ref="B3:C4"/>
    <mergeCell ref="D3:D5"/>
    <mergeCell ref="A12:A14"/>
    <mergeCell ref="A20:D20"/>
    <mergeCell ref="B12:C13"/>
    <mergeCell ref="D12:D14"/>
    <mergeCell ref="A21:A23"/>
    <mergeCell ref="B21:C22"/>
    <mergeCell ref="D21:D23"/>
  </mergeCells>
  <phoneticPr fontId="1"/>
  <dataValidations count="2">
    <dataValidation imeMode="on" allowBlank="1" showInputMessage="1" showErrorMessage="1" sqref="E29:E31"/>
    <dataValidation imeMode="off" allowBlank="1" showInputMessage="1" showErrorMessage="1" sqref="D29:D31"/>
  </dataValidations>
  <pageMargins left="0.86614173228346458" right="0.55118110236220474" top="0.62992125984251968" bottom="0.55118110236220474" header="0.31496062992125984" footer="0.31496062992125984"/>
  <pageSetup paperSize="9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9"/>
  <sheetViews>
    <sheetView zoomScale="90" zoomScaleNormal="90" workbookViewId="0">
      <selection activeCell="I2" sqref="I2"/>
    </sheetView>
  </sheetViews>
  <sheetFormatPr defaultRowHeight="15.75" x14ac:dyDescent="0.15"/>
  <cols>
    <col min="1" max="1" width="12.625" style="11" customWidth="1"/>
    <col min="2" max="2" width="9.25" style="11" bestFit="1" customWidth="1"/>
    <col min="3" max="3" width="21.375" style="11" customWidth="1"/>
    <col min="4" max="4" width="11.25" style="11" bestFit="1" customWidth="1"/>
    <col min="5" max="5" width="20.625" style="11" customWidth="1"/>
    <col min="6" max="6" width="12.625" style="69" customWidth="1"/>
    <col min="7" max="7" width="12.625" style="65" customWidth="1"/>
    <col min="8" max="8" width="5" style="65" bestFit="1" customWidth="1"/>
    <col min="9" max="10" width="21.25" style="11" customWidth="1"/>
    <col min="11" max="11" width="5.25" style="11" customWidth="1"/>
    <col min="12" max="16384" width="9" style="11"/>
  </cols>
  <sheetData>
    <row r="1" spans="1:10" s="13" customFormat="1" ht="30" customHeight="1" thickBot="1" x14ac:dyDescent="0.2">
      <c r="A1" s="3" t="s">
        <v>19</v>
      </c>
      <c r="E1" s="116" t="s">
        <v>43</v>
      </c>
      <c r="F1" s="68"/>
      <c r="G1" s="16"/>
      <c r="H1" s="16"/>
    </row>
    <row r="2" spans="1:10" s="13" customFormat="1" ht="30" customHeight="1" x14ac:dyDescent="0.15">
      <c r="A2" s="67" t="s">
        <v>72</v>
      </c>
      <c r="F2" s="68"/>
      <c r="G2" s="16"/>
      <c r="H2" s="16"/>
    </row>
    <row r="3" spans="1:10" s="13" customFormat="1" ht="13.5" customHeight="1" x14ac:dyDescent="0.15">
      <c r="A3" s="67"/>
      <c r="F3" s="68"/>
      <c r="G3" s="16"/>
      <c r="H3" s="16"/>
    </row>
    <row r="4" spans="1:10" s="26" customFormat="1" ht="40.5" customHeight="1" x14ac:dyDescent="0.15">
      <c r="A4" s="101" t="s">
        <v>3</v>
      </c>
      <c r="B4" s="102"/>
      <c r="C4" s="21" t="s">
        <v>2</v>
      </c>
      <c r="D4" s="22" t="s">
        <v>8</v>
      </c>
      <c r="E4" s="21" t="s">
        <v>9</v>
      </c>
      <c r="F4" s="23" t="s">
        <v>17</v>
      </c>
      <c r="G4" s="23" t="s">
        <v>16</v>
      </c>
      <c r="H4" s="24" t="s">
        <v>4</v>
      </c>
      <c r="I4" s="25" t="s">
        <v>7</v>
      </c>
      <c r="J4" s="24" t="s">
        <v>5</v>
      </c>
    </row>
    <row r="5" spans="1:10" ht="20.100000000000001" customHeight="1" x14ac:dyDescent="0.15">
      <c r="A5" s="105" t="s">
        <v>27</v>
      </c>
      <c r="B5" s="27" t="s">
        <v>30</v>
      </c>
      <c r="C5" s="27"/>
      <c r="D5" s="28"/>
      <c r="E5" s="29"/>
      <c r="F5" s="30">
        <f>G5*1.1</f>
        <v>0</v>
      </c>
      <c r="G5" s="31"/>
      <c r="H5" s="31"/>
      <c r="I5" s="32">
        <f>F5*H5</f>
        <v>0</v>
      </c>
      <c r="J5" s="33">
        <f>G5*H5</f>
        <v>0</v>
      </c>
    </row>
    <row r="6" spans="1:10" ht="20.100000000000001" customHeight="1" thickBot="1" x14ac:dyDescent="0.2">
      <c r="A6" s="105"/>
      <c r="B6" s="27" t="s">
        <v>31</v>
      </c>
      <c r="C6" s="27"/>
      <c r="D6" s="28"/>
      <c r="E6" s="29"/>
      <c r="F6" s="30">
        <f>G6*1.1</f>
        <v>0</v>
      </c>
      <c r="G6" s="31"/>
      <c r="H6" s="31"/>
      <c r="I6" s="32">
        <f>F6*H6</f>
        <v>0</v>
      </c>
      <c r="J6" s="33">
        <f>G6*H6</f>
        <v>0</v>
      </c>
    </row>
    <row r="7" spans="1:10" ht="20.100000000000001" customHeight="1" thickBot="1" x14ac:dyDescent="0.2">
      <c r="A7" s="103" t="s">
        <v>38</v>
      </c>
      <c r="B7" s="104"/>
      <c r="C7" s="97"/>
      <c r="D7" s="38"/>
      <c r="E7" s="97"/>
      <c r="F7" s="39"/>
      <c r="G7" s="40"/>
      <c r="H7" s="41"/>
      <c r="I7" s="42">
        <f>SUM(I5:I6)</f>
        <v>0</v>
      </c>
      <c r="J7" s="43">
        <f>SUM(J5:J6)</f>
        <v>0</v>
      </c>
    </row>
    <row r="8" spans="1:10" ht="20.100000000000001" customHeight="1" x14ac:dyDescent="0.15">
      <c r="A8" s="44"/>
      <c r="B8" s="45"/>
      <c r="C8" s="45"/>
      <c r="D8" s="46"/>
      <c r="E8" s="45"/>
      <c r="F8" s="47"/>
      <c r="G8" s="48"/>
      <c r="H8" s="49"/>
      <c r="I8" s="50"/>
      <c r="J8" s="51"/>
    </row>
    <row r="9" spans="1:10" s="26" customFormat="1" ht="40.5" customHeight="1" x14ac:dyDescent="0.15">
      <c r="A9" s="101" t="s">
        <v>3</v>
      </c>
      <c r="B9" s="102"/>
      <c r="C9" s="21" t="s">
        <v>2</v>
      </c>
      <c r="D9" s="22" t="s">
        <v>8</v>
      </c>
      <c r="E9" s="21" t="s">
        <v>9</v>
      </c>
      <c r="F9" s="23" t="s">
        <v>17</v>
      </c>
      <c r="G9" s="23" t="s">
        <v>16</v>
      </c>
      <c r="H9" s="24" t="s">
        <v>4</v>
      </c>
      <c r="I9" s="25" t="s">
        <v>7</v>
      </c>
      <c r="J9" s="24" t="s">
        <v>5</v>
      </c>
    </row>
    <row r="10" spans="1:10" ht="20.100000000000001" customHeight="1" x14ac:dyDescent="0.15">
      <c r="A10" s="105" t="s">
        <v>28</v>
      </c>
      <c r="B10" s="27" t="s">
        <v>33</v>
      </c>
      <c r="C10" s="27"/>
      <c r="D10" s="28"/>
      <c r="E10" s="29"/>
      <c r="F10" s="30">
        <f>G10*1.1</f>
        <v>0</v>
      </c>
      <c r="G10" s="31"/>
      <c r="H10" s="31"/>
      <c r="I10" s="32">
        <f>F10*H10</f>
        <v>0</v>
      </c>
      <c r="J10" s="33">
        <f>G10*H10</f>
        <v>0</v>
      </c>
    </row>
    <row r="11" spans="1:10" ht="20.100000000000001" customHeight="1" thickBot="1" x14ac:dyDescent="0.2">
      <c r="A11" s="105"/>
      <c r="B11" s="27" t="s">
        <v>32</v>
      </c>
      <c r="C11" s="27"/>
      <c r="D11" s="28"/>
      <c r="E11" s="29"/>
      <c r="F11" s="30">
        <f>G11*1.1</f>
        <v>0</v>
      </c>
      <c r="G11" s="31"/>
      <c r="H11" s="31"/>
      <c r="I11" s="32">
        <f>F11*H11</f>
        <v>0</v>
      </c>
      <c r="J11" s="33">
        <f>G11*H11</f>
        <v>0</v>
      </c>
    </row>
    <row r="12" spans="1:10" ht="20.100000000000001" customHeight="1" thickBot="1" x14ac:dyDescent="0.2">
      <c r="A12" s="103" t="s">
        <v>39</v>
      </c>
      <c r="B12" s="104"/>
      <c r="C12" s="97"/>
      <c r="D12" s="38"/>
      <c r="E12" s="97"/>
      <c r="F12" s="39"/>
      <c r="G12" s="40"/>
      <c r="H12" s="41"/>
      <c r="I12" s="42">
        <f>SUM(I10:I11)</f>
        <v>0</v>
      </c>
      <c r="J12" s="43">
        <f>SUM(J10:J11)</f>
        <v>0</v>
      </c>
    </row>
    <row r="13" spans="1:10" ht="20.100000000000001" customHeight="1" x14ac:dyDescent="0.15">
      <c r="A13" s="44"/>
      <c r="B13" s="45"/>
      <c r="C13" s="45"/>
      <c r="D13" s="46"/>
      <c r="E13" s="45"/>
      <c r="F13" s="47"/>
      <c r="G13" s="48"/>
      <c r="H13" s="49"/>
      <c r="I13" s="50"/>
      <c r="J13" s="51"/>
    </row>
    <row r="14" spans="1:10" s="26" customFormat="1" ht="40.5" customHeight="1" x14ac:dyDescent="0.15">
      <c r="A14" s="101" t="s">
        <v>3</v>
      </c>
      <c r="B14" s="102"/>
      <c r="C14" s="21" t="s">
        <v>2</v>
      </c>
      <c r="D14" s="22" t="s">
        <v>8</v>
      </c>
      <c r="E14" s="21" t="s">
        <v>9</v>
      </c>
      <c r="F14" s="23" t="s">
        <v>17</v>
      </c>
      <c r="G14" s="23" t="s">
        <v>16</v>
      </c>
      <c r="H14" s="24" t="s">
        <v>4</v>
      </c>
      <c r="I14" s="25" t="s">
        <v>7</v>
      </c>
      <c r="J14" s="24" t="s">
        <v>5</v>
      </c>
    </row>
    <row r="15" spans="1:10" ht="20.100000000000001" customHeight="1" x14ac:dyDescent="0.15">
      <c r="A15" s="105" t="s">
        <v>29</v>
      </c>
      <c r="B15" s="27" t="s">
        <v>46</v>
      </c>
      <c r="C15" s="27"/>
      <c r="D15" s="28"/>
      <c r="E15" s="29"/>
      <c r="F15" s="30"/>
      <c r="G15" s="31">
        <f>F15/1.1</f>
        <v>0</v>
      </c>
      <c r="H15" s="31"/>
      <c r="I15" s="32">
        <f>F15*H15</f>
        <v>0</v>
      </c>
      <c r="J15" s="33">
        <f>G15*H15</f>
        <v>0</v>
      </c>
    </row>
    <row r="16" spans="1:10" ht="20.100000000000001" customHeight="1" x14ac:dyDescent="0.15">
      <c r="A16" s="105"/>
      <c r="B16" s="27"/>
      <c r="C16" s="27"/>
      <c r="D16" s="28"/>
      <c r="E16" s="29"/>
      <c r="F16" s="30"/>
      <c r="G16" s="31"/>
      <c r="H16" s="31"/>
      <c r="I16" s="32"/>
      <c r="J16" s="33"/>
    </row>
    <row r="17" spans="1:10" ht="20.100000000000001" customHeight="1" thickBot="1" x14ac:dyDescent="0.2">
      <c r="A17" s="105"/>
      <c r="B17" s="27"/>
      <c r="C17" s="27"/>
      <c r="D17" s="34"/>
      <c r="E17" s="29"/>
      <c r="F17" s="35"/>
      <c r="G17" s="31"/>
      <c r="H17" s="31"/>
      <c r="I17" s="36"/>
      <c r="J17" s="33"/>
    </row>
    <row r="18" spans="1:10" ht="20.100000000000001" customHeight="1" thickBot="1" x14ac:dyDescent="0.2">
      <c r="A18" s="103" t="s">
        <v>37</v>
      </c>
      <c r="B18" s="104"/>
      <c r="C18" s="97"/>
      <c r="D18" s="38"/>
      <c r="E18" s="97"/>
      <c r="F18" s="39"/>
      <c r="G18" s="40"/>
      <c r="H18" s="41"/>
      <c r="I18" s="42">
        <f>SUM(I15:I17)</f>
        <v>0</v>
      </c>
      <c r="J18" s="43">
        <f>SUM(J15:J17)</f>
        <v>0</v>
      </c>
    </row>
    <row r="19" spans="1:10" ht="29.25" customHeight="1" x14ac:dyDescent="0.15"/>
    <row r="20" spans="1:10" s="13" customFormat="1" ht="30" customHeight="1" x14ac:dyDescent="0.15">
      <c r="A20" s="67" t="s">
        <v>71</v>
      </c>
      <c r="F20" s="68"/>
      <c r="G20" s="16"/>
      <c r="H20" s="16"/>
    </row>
    <row r="21" spans="1:10" s="17" customFormat="1" ht="20.100000000000001" hidden="1" customHeight="1" x14ac:dyDescent="0.15">
      <c r="A21" s="114" t="s">
        <v>21</v>
      </c>
      <c r="B21" s="115"/>
      <c r="C21" s="155"/>
      <c r="D21" s="156"/>
      <c r="F21" s="18"/>
      <c r="G21" s="18"/>
      <c r="H21" s="19"/>
      <c r="J21" s="18"/>
    </row>
    <row r="22" spans="1:10" s="17" customFormat="1" ht="20.100000000000001" hidden="1" customHeight="1" x14ac:dyDescent="0.15">
      <c r="A22" s="114" t="s">
        <v>26</v>
      </c>
      <c r="B22" s="115"/>
      <c r="C22" s="155"/>
      <c r="D22" s="156"/>
      <c r="F22" s="18"/>
      <c r="G22" s="18"/>
      <c r="H22" s="19"/>
      <c r="J22" s="18"/>
    </row>
    <row r="23" spans="1:10" s="17" customFormat="1" ht="20.100000000000001" hidden="1" customHeight="1" x14ac:dyDescent="0.15">
      <c r="A23" s="114" t="s">
        <v>22</v>
      </c>
      <c r="B23" s="115"/>
      <c r="C23" s="155"/>
      <c r="D23" s="156"/>
      <c r="F23" s="18"/>
      <c r="G23" s="18"/>
      <c r="H23" s="19"/>
      <c r="J23" s="18"/>
    </row>
    <row r="24" spans="1:10" s="17" customFormat="1" ht="13.5" customHeight="1" x14ac:dyDescent="0.15">
      <c r="D24" s="20"/>
      <c r="F24" s="18"/>
      <c r="G24" s="18"/>
      <c r="H24" s="19"/>
      <c r="J24" s="18"/>
    </row>
    <row r="25" spans="1:10" s="26" customFormat="1" ht="40.5" customHeight="1" x14ac:dyDescent="0.15">
      <c r="A25" s="101" t="s">
        <v>3</v>
      </c>
      <c r="B25" s="102"/>
      <c r="C25" s="21" t="s">
        <v>2</v>
      </c>
      <c r="D25" s="22" t="s">
        <v>8</v>
      </c>
      <c r="E25" s="21" t="s">
        <v>9</v>
      </c>
      <c r="F25" s="23" t="s">
        <v>17</v>
      </c>
      <c r="G25" s="23" t="s">
        <v>16</v>
      </c>
      <c r="H25" s="24" t="s">
        <v>4</v>
      </c>
      <c r="I25" s="25" t="s">
        <v>7</v>
      </c>
      <c r="J25" s="24" t="s">
        <v>5</v>
      </c>
    </row>
    <row r="26" spans="1:10" ht="20.100000000000001" customHeight="1" x14ac:dyDescent="0.15">
      <c r="A26" s="105" t="s">
        <v>27</v>
      </c>
      <c r="B26" s="27" t="s">
        <v>30</v>
      </c>
      <c r="C26" s="27"/>
      <c r="D26" s="157"/>
      <c r="E26" s="29"/>
      <c r="F26" s="30">
        <f>G26*1.1</f>
        <v>0</v>
      </c>
      <c r="G26" s="31"/>
      <c r="H26" s="31"/>
      <c r="I26" s="32">
        <f>F26*H26</f>
        <v>0</v>
      </c>
      <c r="J26" s="33">
        <f>G26*H26</f>
        <v>0</v>
      </c>
    </row>
    <row r="27" spans="1:10" ht="20.100000000000001" customHeight="1" thickBot="1" x14ac:dyDescent="0.2">
      <c r="A27" s="105"/>
      <c r="B27" s="27" t="s">
        <v>31</v>
      </c>
      <c r="C27" s="27"/>
      <c r="D27" s="157"/>
      <c r="E27" s="29"/>
      <c r="F27" s="30">
        <f>G27*1.1</f>
        <v>0</v>
      </c>
      <c r="G27" s="31"/>
      <c r="H27" s="31"/>
      <c r="I27" s="32">
        <f>F27*H27</f>
        <v>0</v>
      </c>
      <c r="J27" s="33">
        <f>G27*H27</f>
        <v>0</v>
      </c>
    </row>
    <row r="28" spans="1:10" ht="20.100000000000001" customHeight="1" thickBot="1" x14ac:dyDescent="0.2">
      <c r="A28" s="103" t="s">
        <v>38</v>
      </c>
      <c r="B28" s="104"/>
      <c r="C28" s="97"/>
      <c r="D28" s="38"/>
      <c r="E28" s="97"/>
      <c r="F28" s="39"/>
      <c r="G28" s="40"/>
      <c r="H28" s="41"/>
      <c r="I28" s="42">
        <f>SUM(I26:I27)</f>
        <v>0</v>
      </c>
      <c r="J28" s="43">
        <f>SUM(J26:J27)</f>
        <v>0</v>
      </c>
    </row>
    <row r="29" spans="1:10" ht="20.100000000000001" customHeight="1" x14ac:dyDescent="0.15">
      <c r="A29" s="44"/>
      <c r="B29" s="45"/>
      <c r="C29" s="45"/>
      <c r="D29" s="46"/>
      <c r="E29" s="45"/>
      <c r="F29" s="47"/>
      <c r="G29" s="48"/>
      <c r="H29" s="49"/>
      <c r="I29" s="50"/>
      <c r="J29" s="51"/>
    </row>
    <row r="30" spans="1:10" s="26" customFormat="1" ht="40.5" customHeight="1" x14ac:dyDescent="0.15">
      <c r="A30" s="101" t="s">
        <v>3</v>
      </c>
      <c r="B30" s="102"/>
      <c r="C30" s="21" t="s">
        <v>2</v>
      </c>
      <c r="D30" s="22" t="s">
        <v>8</v>
      </c>
      <c r="E30" s="21" t="s">
        <v>9</v>
      </c>
      <c r="F30" s="23" t="s">
        <v>17</v>
      </c>
      <c r="G30" s="23" t="s">
        <v>16</v>
      </c>
      <c r="H30" s="24" t="s">
        <v>4</v>
      </c>
      <c r="I30" s="25" t="s">
        <v>7</v>
      </c>
      <c r="J30" s="24" t="s">
        <v>5</v>
      </c>
    </row>
    <row r="31" spans="1:10" ht="20.100000000000001" customHeight="1" x14ac:dyDescent="0.15">
      <c r="A31" s="105" t="s">
        <v>28</v>
      </c>
      <c r="B31" s="27" t="s">
        <v>33</v>
      </c>
      <c r="C31" s="27"/>
      <c r="D31" s="157"/>
      <c r="E31" s="29"/>
      <c r="F31" s="30">
        <f>G31*1.1</f>
        <v>0</v>
      </c>
      <c r="G31" s="31"/>
      <c r="H31" s="31"/>
      <c r="I31" s="32">
        <f>F31*H31</f>
        <v>0</v>
      </c>
      <c r="J31" s="33">
        <f>G31*H31</f>
        <v>0</v>
      </c>
    </row>
    <row r="32" spans="1:10" ht="20.100000000000001" customHeight="1" thickBot="1" x14ac:dyDescent="0.2">
      <c r="A32" s="105"/>
      <c r="B32" s="27" t="s">
        <v>32</v>
      </c>
      <c r="C32" s="27"/>
      <c r="D32" s="157"/>
      <c r="E32" s="29"/>
      <c r="F32" s="30">
        <f>G32*1.1</f>
        <v>0</v>
      </c>
      <c r="G32" s="31"/>
      <c r="H32" s="31"/>
      <c r="I32" s="32">
        <f>F32*H32</f>
        <v>0</v>
      </c>
      <c r="J32" s="33">
        <f>G32*H32</f>
        <v>0</v>
      </c>
    </row>
    <row r="33" spans="1:10" ht="20.100000000000001" customHeight="1" thickBot="1" x14ac:dyDescent="0.2">
      <c r="A33" s="103" t="s">
        <v>39</v>
      </c>
      <c r="B33" s="104"/>
      <c r="C33" s="97"/>
      <c r="D33" s="38"/>
      <c r="E33" s="97"/>
      <c r="F33" s="39"/>
      <c r="G33" s="40"/>
      <c r="H33" s="41"/>
      <c r="I33" s="42">
        <f>SUM(I31:I32)</f>
        <v>0</v>
      </c>
      <c r="J33" s="43">
        <f>SUM(J31:J32)</f>
        <v>0</v>
      </c>
    </row>
    <row r="34" spans="1:10" ht="20.100000000000001" customHeight="1" x14ac:dyDescent="0.15">
      <c r="A34" s="44"/>
      <c r="B34" s="45"/>
      <c r="C34" s="45"/>
      <c r="D34" s="46"/>
      <c r="E34" s="45"/>
      <c r="F34" s="47"/>
      <c r="G34" s="48"/>
      <c r="H34" s="49"/>
      <c r="I34" s="50"/>
      <c r="J34" s="51"/>
    </row>
    <row r="35" spans="1:10" s="26" customFormat="1" ht="40.5" customHeight="1" x14ac:dyDescent="0.15">
      <c r="A35" s="101" t="s">
        <v>3</v>
      </c>
      <c r="B35" s="102"/>
      <c r="C35" s="21" t="s">
        <v>2</v>
      </c>
      <c r="D35" s="22" t="s">
        <v>8</v>
      </c>
      <c r="E35" s="21" t="s">
        <v>9</v>
      </c>
      <c r="F35" s="23" t="s">
        <v>17</v>
      </c>
      <c r="G35" s="23" t="s">
        <v>16</v>
      </c>
      <c r="H35" s="24" t="s">
        <v>4</v>
      </c>
      <c r="I35" s="25" t="s">
        <v>7</v>
      </c>
      <c r="J35" s="24" t="s">
        <v>5</v>
      </c>
    </row>
    <row r="36" spans="1:10" ht="20.100000000000001" customHeight="1" x14ac:dyDescent="0.15">
      <c r="A36" s="105" t="s">
        <v>29</v>
      </c>
      <c r="B36" s="27" t="s">
        <v>46</v>
      </c>
      <c r="C36" s="27"/>
      <c r="D36" s="71"/>
      <c r="E36" s="29"/>
      <c r="F36" s="30"/>
      <c r="G36" s="31">
        <f>F36/1.1</f>
        <v>0</v>
      </c>
      <c r="H36" s="31"/>
      <c r="I36" s="32">
        <f>F36*H36</f>
        <v>0</v>
      </c>
      <c r="J36" s="33">
        <f>G36*H36</f>
        <v>0</v>
      </c>
    </row>
    <row r="37" spans="1:10" ht="20.100000000000001" customHeight="1" x14ac:dyDescent="0.15">
      <c r="A37" s="105"/>
      <c r="B37" s="27"/>
      <c r="C37" s="27"/>
      <c r="D37" s="71"/>
      <c r="E37" s="29"/>
      <c r="F37" s="30"/>
      <c r="G37" s="31"/>
      <c r="H37" s="31"/>
      <c r="I37" s="32"/>
      <c r="J37" s="33"/>
    </row>
    <row r="38" spans="1:10" ht="20.100000000000001" customHeight="1" thickBot="1" x14ac:dyDescent="0.2">
      <c r="A38" s="105"/>
      <c r="B38" s="27"/>
      <c r="C38" s="27"/>
      <c r="D38" s="70"/>
      <c r="E38" s="29"/>
      <c r="F38" s="35"/>
      <c r="G38" s="31"/>
      <c r="H38" s="31"/>
      <c r="I38" s="36"/>
      <c r="J38" s="33"/>
    </row>
    <row r="39" spans="1:10" ht="20.100000000000001" customHeight="1" thickBot="1" x14ac:dyDescent="0.2">
      <c r="A39" s="103" t="s">
        <v>37</v>
      </c>
      <c r="B39" s="104"/>
      <c r="C39" s="97"/>
      <c r="D39" s="38"/>
      <c r="E39" s="97"/>
      <c r="F39" s="39"/>
      <c r="G39" s="40"/>
      <c r="H39" s="41"/>
      <c r="I39" s="42">
        <f>SUM(I36:I38)</f>
        <v>0</v>
      </c>
      <c r="J39" s="43">
        <f>SUM(J36:J38)</f>
        <v>0</v>
      </c>
    </row>
  </sheetData>
  <sheetProtection formatCells="0" insertRows="0"/>
  <mergeCells count="24">
    <mergeCell ref="A14:B14"/>
    <mergeCell ref="A15:A17"/>
    <mergeCell ref="A18:B18"/>
    <mergeCell ref="A4:B4"/>
    <mergeCell ref="A5:A6"/>
    <mergeCell ref="A7:B7"/>
    <mergeCell ref="A9:B9"/>
    <mergeCell ref="A10:A11"/>
    <mergeCell ref="A12:B12"/>
    <mergeCell ref="A35:B35"/>
    <mergeCell ref="A36:A38"/>
    <mergeCell ref="A39:B39"/>
    <mergeCell ref="A25:B25"/>
    <mergeCell ref="A26:A27"/>
    <mergeCell ref="A28:B28"/>
    <mergeCell ref="A30:B30"/>
    <mergeCell ref="A31:A32"/>
    <mergeCell ref="A33:B33"/>
    <mergeCell ref="A21:B21"/>
    <mergeCell ref="C21:D21"/>
    <mergeCell ref="A22:B22"/>
    <mergeCell ref="C22:D22"/>
    <mergeCell ref="A23:B23"/>
    <mergeCell ref="C23:D23"/>
  </mergeCells>
  <phoneticPr fontId="2"/>
  <dataValidations count="2">
    <dataValidation imeMode="off" allowBlank="1" showInputMessage="1" showErrorMessage="1" sqref="D1:D20 D24:D65533"/>
    <dataValidation imeMode="on" allowBlank="1" showInputMessage="1" showErrorMessage="1" sqref="E1:E1048576"/>
  </dataValidations>
  <pageMargins left="0.78740157480314965" right="0.70866141732283461" top="0.62992125984251968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様式１・経費明細</vt:lpstr>
      <vt:lpstr>様式１・費目別</vt:lpstr>
      <vt:lpstr>様式３・経費明細</vt:lpstr>
      <vt:lpstr>様式３・費目別</vt:lpstr>
      <vt:lpstr>様式７・経費明細</vt:lpstr>
      <vt:lpstr>様式７・費目別</vt:lpstr>
      <vt:lpstr>様式１・費目別!OLE_LINK2</vt:lpstr>
      <vt:lpstr>様式１・費目別!OLE_LINK4</vt:lpstr>
      <vt:lpstr>様式１・経費明細!Print_Area</vt:lpstr>
      <vt:lpstr>様式１・費目別!Print_Area</vt:lpstr>
      <vt:lpstr>様式３・経費明細!Print_Area</vt:lpstr>
      <vt:lpstr>様式３・費目別!Print_Area</vt:lpstr>
      <vt:lpstr>様式７・経費明細!Print_Area</vt:lpstr>
      <vt:lpstr>様式７・費目別!Print_Area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2024-03-26T05:56:12Z</cp:lastPrinted>
  <dcterms:created xsi:type="dcterms:W3CDTF">2015-04-09T02:09:25Z</dcterms:created>
  <dcterms:modified xsi:type="dcterms:W3CDTF">2024-03-28T04:43:56Z</dcterms:modified>
</cp:coreProperties>
</file>